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<sst xmlns="http://schemas.openxmlformats.org/spreadsheetml/2006/main" count="622" uniqueCount="289">
  <si>
    <t>巴中市存量住宅用地项目清单</t>
  </si>
  <si>
    <t>序号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</si>
  <si>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</si>
  <si>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</si>
  <si>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</si>
  <si>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</si>
  <si>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</si>
  <si>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</si>
  <si>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土地面积（公顷）</t>
  </si>
  <si>
    <t>供地时间</t>
  </si>
  <si>
    <t>约定动工时间</t>
  </si>
  <si>
    <t>约定竣工时间</t>
  </si>
  <si>
    <t>建设状态</t>
  </si>
  <si>
    <t>未销售房屋的土地面积（公顷）</t>
  </si>
  <si>
    <t>\</t>
  </si>
  <si>
    <t>市本级</t>
  </si>
  <si>
    <t>北宸阳光</t>
  </si>
  <si>
    <t>四川宇亿置业有限公司</t>
  </si>
  <si>
    <t>巴州区江北街道办事处</t>
  </si>
  <si>
    <t>北龛寺小区</t>
  </si>
  <si>
    <t>普通商品房</t>
  </si>
  <si>
    <t>2012.2.29</t>
  </si>
  <si>
    <t>2013.3.30</t>
  </si>
  <si>
    <t>2016.3.29</t>
  </si>
  <si>
    <t>已动工未竣工</t>
  </si>
  <si>
    <t>半山逸城二期</t>
  </si>
  <si>
    <t>巴中兴合投资管理有限公司</t>
  </si>
  <si>
    <t>巴州区白云台街道办事处</t>
  </si>
  <si>
    <t>巴中市望王山西侧A区</t>
  </si>
  <si>
    <t>2012.6.1</t>
  </si>
  <si>
    <t>2012.11.30</t>
  </si>
  <si>
    <t>2015.11.30</t>
  </si>
  <si>
    <t>华兴·优筑·天誉</t>
  </si>
  <si>
    <t>巴中市华兴房地产开发有限公司</t>
  </si>
  <si>
    <t>巴州区回风街道办事处</t>
  </si>
  <si>
    <t>回风北路西侧、大溪沟北侧、规划24米道路南侧、回风小区内</t>
  </si>
  <si>
    <t>2019.5.5</t>
  </si>
  <si>
    <t>巴州区</t>
  </si>
  <si>
    <t>龙腾苑翰墨轩</t>
  </si>
  <si>
    <t>巴中秦川置业公司</t>
  </si>
  <si>
    <t>回风街道办事处</t>
  </si>
  <si>
    <t>龙舌坝社区</t>
  </si>
  <si>
    <t>其他普通商品住房用地</t>
  </si>
  <si>
    <t>泽尧懿府</t>
  </si>
  <si>
    <t>四川泽尧置业有限公司</t>
  </si>
  <si>
    <t>西城街道办事处</t>
  </si>
  <si>
    <t>佛阳社区</t>
  </si>
  <si>
    <t>航程富华小区</t>
  </si>
  <si>
    <t>巴中惠泽房地产开发有限公司、四川奇发房地产开发有限公司</t>
  </si>
  <si>
    <t>雷破石片区</t>
  </si>
  <si>
    <t>嘉湾丽都</t>
  </si>
  <si>
    <t>四川万龙达房地产开发有限公司</t>
  </si>
  <si>
    <t>东城街道办事处</t>
  </si>
  <si>
    <t>南坝小区</t>
  </si>
  <si>
    <t>城镇住宅用地</t>
  </si>
  <si>
    <t>恩阳区</t>
  </si>
  <si>
    <t>玉桓豪庭</t>
  </si>
  <si>
    <t>巴中市同恩房地产开发有限公司</t>
  </si>
  <si>
    <t>文治街道</t>
  </si>
  <si>
    <t>伍家垭豁2号地块</t>
  </si>
  <si>
    <t>巴中金汇发展有限责任公司</t>
  </si>
  <si>
    <t>登科街道</t>
  </si>
  <si>
    <t>A02-06地块</t>
  </si>
  <si>
    <t>四川紫源房地产开发有限责任公司</t>
  </si>
  <si>
    <t>柳林镇</t>
  </si>
  <si>
    <t>B-r-05-01地块</t>
  </si>
  <si>
    <t>铭德居</t>
  </si>
  <si>
    <t>四川浩顺源房地产开发有限公司</t>
  </si>
  <si>
    <t>A12-03-1-1地块</t>
  </si>
  <si>
    <t>阳光中央公园</t>
  </si>
  <si>
    <t>巴中金丰房地产开发有限责任公司</t>
  </si>
  <si>
    <t>A08-08地块</t>
  </si>
  <si>
    <t>博瑞·观澜府</t>
  </si>
  <si>
    <t>巴中市博瑞房地产开发有限公司</t>
  </si>
  <si>
    <t>A-17-11地块</t>
  </si>
  <si>
    <t>锦绣豪庭</t>
  </si>
  <si>
    <t>巴中中亚房地产开发有限公司</t>
  </si>
  <si>
    <t>A12-02地块</t>
  </si>
  <si>
    <t>容邦·柏润园</t>
  </si>
  <si>
    <t>巴中明宏置业有限公司</t>
  </si>
  <si>
    <t>B-03-11地块</t>
  </si>
  <si>
    <t>华兴·义阳国际</t>
  </si>
  <si>
    <t>A10-07地块</t>
  </si>
  <si>
    <t>明发·桃源名著</t>
  </si>
  <si>
    <t>巴中明发康养文旅产业发展有限公司</t>
  </si>
  <si>
    <t>A-01-03-2地块</t>
  </si>
  <si>
    <t>B-03-10地块</t>
  </si>
  <si>
    <t>经开区</t>
  </si>
  <si>
    <t>乐湾悦府</t>
  </si>
  <si>
    <t>四川巴中宏德置业有限公司</t>
  </si>
  <si>
    <t>经开区时新街道</t>
  </si>
  <si>
    <t>双井村</t>
  </si>
  <si>
    <t>2013.05.15</t>
  </si>
  <si>
    <t>2014.01.01</t>
  </si>
  <si>
    <t>2016.12.30</t>
  </si>
  <si>
    <t>置信城B区/优筑·欧洲名城</t>
  </si>
  <si>
    <t>巴中置信投资有限公司</t>
  </si>
  <si>
    <t>经开区兴文街道</t>
  </si>
  <si>
    <t>狮子村、牛角村、兴新居委会</t>
  </si>
  <si>
    <t>2013.07.18</t>
  </si>
  <si>
    <t>2014.12.20</t>
  </si>
  <si>
    <t>2017.12.20</t>
  </si>
  <si>
    <t>置信麗府</t>
  </si>
  <si>
    <t>狮子村</t>
  </si>
  <si>
    <t>2013.12.21</t>
  </si>
  <si>
    <t>2014.12.24</t>
  </si>
  <si>
    <t>2017.12.24</t>
  </si>
  <si>
    <t>比弗利山庄</t>
  </si>
  <si>
    <t>巴中市中润实业有限公司</t>
  </si>
  <si>
    <t>西溪村、双井村</t>
  </si>
  <si>
    <t>2014.07.22</t>
  </si>
  <si>
    <t>2015.10.08</t>
  </si>
  <si>
    <t>2018.10.07</t>
  </si>
  <si>
    <t>置信府</t>
  </si>
  <si>
    <t>灰山村</t>
  </si>
  <si>
    <t>2017.11.13</t>
  </si>
  <si>
    <t>2019.05.11</t>
  </si>
  <si>
    <t>2022.05.10</t>
  </si>
  <si>
    <t>云城-书香美邸</t>
  </si>
  <si>
    <t>巴中云华房地产开发有限公司</t>
  </si>
  <si>
    <t>五谷村、牛角村</t>
  </si>
  <si>
    <t>2017.11.06</t>
  </si>
  <si>
    <t>2019.02.04</t>
  </si>
  <si>
    <t>2022.02.03</t>
  </si>
  <si>
    <t>2018.07.30</t>
  </si>
  <si>
    <t>2019.04.28</t>
  </si>
  <si>
    <t>2022.04.27</t>
  </si>
  <si>
    <t>B7-02商住项目</t>
  </si>
  <si>
    <t>2018.06.27</t>
  </si>
  <si>
    <t>2019.09.25</t>
  </si>
  <si>
    <t>2022.09.24</t>
  </si>
  <si>
    <t>优筑·欧洲新城</t>
  </si>
  <si>
    <t>巴中联城优筑房地产开发有限公司</t>
  </si>
  <si>
    <t>兴新居委会</t>
  </si>
  <si>
    <t>2018.10.31</t>
  </si>
  <si>
    <t>2020.07.29</t>
  </si>
  <si>
    <t>2023.07.28</t>
  </si>
  <si>
    <t>巴郡王府</t>
  </si>
  <si>
    <t>巴中市君道置业有限公司</t>
  </si>
  <si>
    <t>沙溪村</t>
  </si>
  <si>
    <t>2018.9.20</t>
  </si>
  <si>
    <t>2020.06.18</t>
  </si>
  <si>
    <t>2023.06.18</t>
  </si>
  <si>
    <t>国力·花海森林</t>
  </si>
  <si>
    <t>巴中市国力房地产开发有限公司</t>
  </si>
  <si>
    <t>石笋堂村</t>
  </si>
  <si>
    <t>2018.08.02</t>
  </si>
  <si>
    <t>2019.10.31</t>
  </si>
  <si>
    <t>2022.10.30</t>
  </si>
  <si>
    <t>泰诚·领誉</t>
  </si>
  <si>
    <t>巴中市泰诚房地产开发有限公司</t>
  </si>
  <si>
    <t>石笋堂村、双井村</t>
  </si>
  <si>
    <t>2019.03.04</t>
  </si>
  <si>
    <t>2020.06.02</t>
  </si>
  <si>
    <t>2023.06.01</t>
  </si>
  <si>
    <t>泰诚·国际社区</t>
  </si>
  <si>
    <t>巴中市泰美置地有限公司</t>
  </si>
  <si>
    <t>园柏村</t>
  </si>
  <si>
    <t>2020.03.31</t>
  </si>
  <si>
    <t>2021.12.29</t>
  </si>
  <si>
    <t>2024.12.28</t>
  </si>
  <si>
    <t>泰诚·中央公园</t>
  </si>
  <si>
    <t>巴中市泰恒实业有限责任公司</t>
  </si>
  <si>
    <t>2019.08.28</t>
  </si>
  <si>
    <t>2020.11.26</t>
  </si>
  <si>
    <t>2023.11.25</t>
  </si>
  <si>
    <t>力信·星悦广场梧桐郡</t>
  </si>
  <si>
    <t>四川力信卓邦集团有限公司</t>
  </si>
  <si>
    <t>2020.04.07</t>
  </si>
  <si>
    <t>2021.10.06</t>
  </si>
  <si>
    <t>2024.10.05</t>
  </si>
  <si>
    <t>阳光·公园城</t>
  </si>
  <si>
    <t>巴中市家阳房地产开发有限公司</t>
  </si>
  <si>
    <t>红花村、牛角村</t>
  </si>
  <si>
    <t>2020.05.09</t>
  </si>
  <si>
    <t>2021.11.07</t>
  </si>
  <si>
    <t>2024.11.06</t>
  </si>
  <si>
    <t>阳光·东方府</t>
  </si>
  <si>
    <t>牛角村</t>
  </si>
  <si>
    <t>2021.08.07</t>
  </si>
  <si>
    <t>2024.08.06</t>
  </si>
  <si>
    <t>巴中碧桂园</t>
  </si>
  <si>
    <t>巴中凤开房地产开发有限公司</t>
  </si>
  <si>
    <t>插旗山村</t>
  </si>
  <si>
    <t>2021.03.05</t>
  </si>
  <si>
    <t>2022.06.05</t>
  </si>
  <si>
    <t>2025.06.05</t>
  </si>
  <si>
    <t>平昌县</t>
  </si>
  <si>
    <t>邦泰中心</t>
  </si>
  <si>
    <t>平昌邦泰置业有限公司</t>
  </si>
  <si>
    <t>金宝新区黄滩坝</t>
  </si>
  <si>
    <t>一品天下</t>
  </si>
  <si>
    <t>平昌会客厅置业有限公司</t>
  </si>
  <si>
    <t>金宝新区</t>
  </si>
  <si>
    <t>颐和春天</t>
  </si>
  <si>
    <t>平昌县颐和房地产开发有限公司</t>
  </si>
  <si>
    <t>南江县</t>
  </si>
  <si>
    <t>幸福广场</t>
  </si>
  <si>
    <t>重庆市永川区文海房地产开发有限公司</t>
  </si>
  <si>
    <t>南江县公山镇</t>
  </si>
  <si>
    <t>幸福家园旁</t>
  </si>
  <si>
    <t>黄金新城休闲中心</t>
  </si>
  <si>
    <t>南江屹峰置业有限公司</t>
  </si>
  <si>
    <t>南江县南江镇</t>
  </si>
  <si>
    <t>春江郦景</t>
  </si>
  <si>
    <t>春晖小区</t>
  </si>
  <si>
    <t>南江坤晟房地产开发有限公司</t>
  </si>
  <si>
    <t>江澜府邸</t>
  </si>
  <si>
    <t>正直镇清江郦景</t>
  </si>
  <si>
    <t>南江县正直投资建设开发有限公司</t>
  </si>
  <si>
    <t>南江县正直镇</t>
  </si>
  <si>
    <t>正直镇宝塔新区</t>
  </si>
  <si>
    <t>朝阳综合市场（江南明珠）二期</t>
  </si>
  <si>
    <t>四川九鼎宏业置业有限公司南江分公司</t>
  </si>
  <si>
    <t>小河路与信合街交叉路口</t>
  </si>
  <si>
    <t>黄金新城E04</t>
  </si>
  <si>
    <t>四川恒瑞达房地产开发有限公司</t>
  </si>
  <si>
    <t>黄金首府旁</t>
  </si>
  <si>
    <t>长赤禹王云锦苑二期</t>
  </si>
  <si>
    <t>四川仁恒聚盛置业有限公司</t>
  </si>
  <si>
    <t>南江县长赤镇</t>
  </si>
  <si>
    <t>县道Y01</t>
  </si>
  <si>
    <t>宏帆二期</t>
  </si>
  <si>
    <t>南江县宏帆房地产开发有限公司</t>
  </si>
  <si>
    <t>光雾山大道红星段</t>
  </si>
  <si>
    <t>红塔小镇</t>
  </si>
  <si>
    <t>巴中市中锦瑞成房地产开发有限公司</t>
  </si>
  <si>
    <t>红塔新区</t>
  </si>
  <si>
    <t>瑞隆春天</t>
  </si>
  <si>
    <t>南江瑞隆置业有限公司</t>
  </si>
  <si>
    <t>朝阳新区南江大酒店对面</t>
  </si>
  <si>
    <t>南江县沙河供销社洛坪综合农贸市场</t>
  </si>
  <si>
    <t>南江县成达房地产开发有限公司、南江恒美尔商业管理有限公司</t>
  </si>
  <si>
    <t>南江县沙河镇</t>
  </si>
  <si>
    <t>洛坪街道</t>
  </si>
  <si>
    <t>南江县长赤镇A-01-008地块位</t>
  </si>
  <si>
    <t>四川悦翔达房地产开发有限公司</t>
  </si>
  <si>
    <t>长赤街道</t>
  </si>
  <si>
    <t>通江县</t>
  </si>
  <si>
    <t>置信信剑桥城三期</t>
  </si>
  <si>
    <t>通江置信房地产开发有限公司</t>
  </si>
  <si>
    <t>高明新区</t>
  </si>
  <si>
    <t>高明新区D-7-02地块</t>
  </si>
  <si>
    <t>未动工</t>
  </si>
  <si>
    <t>-</t>
  </si>
  <si>
    <t>佳景冠邸</t>
  </si>
  <si>
    <t>四川新佳景房地产开发有限公司</t>
  </si>
  <si>
    <t>高明新区B-05-02地块</t>
  </si>
  <si>
    <t>欣诚雅居</t>
  </si>
  <si>
    <r>
      <t xml:space="preserve"> </t>
    </r>
    <r>
      <rPr>
        <sz val="10"/>
        <rFont val="宋体"/>
        <family val="0"/>
      </rPr>
      <t>通江县欣诚实业有限责任公司</t>
    </r>
  </si>
  <si>
    <t>石牛嘴C2-1-02地块</t>
  </si>
  <si>
    <t>欣诚荣苑</t>
  </si>
  <si>
    <t>石牛嘴B1-2、B1-3、B1-4地块</t>
  </si>
  <si>
    <t>超前阳光</t>
  </si>
  <si>
    <t>四川超前经济建设有限责任公司</t>
  </si>
  <si>
    <t>高明新区E-10-06-01地块</t>
  </si>
  <si>
    <t>沙溪李家河新型社区</t>
  </si>
  <si>
    <t>四川尚宇房地产开发有限公司</t>
  </si>
  <si>
    <t>沙溪镇</t>
  </si>
  <si>
    <t>沙溪李家河新型社区地块</t>
  </si>
  <si>
    <r>
      <t>高明新区</t>
    </r>
    <r>
      <rPr>
        <sz val="10"/>
        <rFont val="宋体"/>
        <family val="0"/>
      </rPr>
      <t>C-17</t>
    </r>
    <r>
      <rPr>
        <sz val="10"/>
        <rFont val="宋体"/>
        <family val="0"/>
      </rPr>
      <t>地块</t>
    </r>
  </si>
  <si>
    <r>
      <t xml:space="preserve"> </t>
    </r>
    <r>
      <rPr>
        <sz val="10"/>
        <rFont val="宋体"/>
        <family val="0"/>
      </rPr>
      <t>四川高明置业有限责任公司</t>
    </r>
  </si>
  <si>
    <r>
      <t>高明新区</t>
    </r>
    <r>
      <rPr>
        <sz val="10"/>
        <rFont val="宋体"/>
        <family val="0"/>
      </rPr>
      <t>C-16-01</t>
    </r>
    <r>
      <rPr>
        <sz val="10"/>
        <rFont val="宋体"/>
        <family val="0"/>
      </rPr>
      <t>地块商住项目</t>
    </r>
  </si>
  <si>
    <r>
      <t>高明新区</t>
    </r>
    <r>
      <rPr>
        <sz val="10"/>
        <rFont val="宋体"/>
        <family val="0"/>
      </rPr>
      <t>C-16-01</t>
    </r>
    <r>
      <rPr>
        <sz val="10"/>
        <rFont val="宋体"/>
        <family val="0"/>
      </rPr>
      <t>地块</t>
    </r>
  </si>
  <si>
    <t>诺水明珠（2）</t>
  </si>
  <si>
    <t>四川万宇房产置业有限公司</t>
  </si>
  <si>
    <t>壁州街道环城南路</t>
  </si>
  <si>
    <t>环城南路卓越南岸东侧地块（原大理石厂段）</t>
  </si>
  <si>
    <t>洲际香滨半岛</t>
  </si>
  <si>
    <t>通江洲际置业有限公司</t>
  </si>
  <si>
    <t>石牛嘴新区A1-3地块</t>
  </si>
  <si>
    <t>通江1号</t>
  </si>
  <si>
    <t>巴中川财实业有限公司</t>
  </si>
  <si>
    <t>石牛嘴新区A1-5地块</t>
  </si>
  <si>
    <t>学府天骄</t>
  </si>
  <si>
    <t>重庆方德房地产开发公司</t>
  </si>
  <si>
    <t>壁州街道城南</t>
  </si>
  <si>
    <t>城南通二中南侧</t>
  </si>
  <si>
    <t>龙腾御景.通江府</t>
  </si>
  <si>
    <t>通江县汇金投资有限公司</t>
  </si>
  <si>
    <t>城西五星级酒店配套商住用地地块</t>
  </si>
  <si>
    <t>高明国际</t>
  </si>
  <si>
    <t>通江县宝翔房地产开发有限公司</t>
  </si>
  <si>
    <t>高明新区文化博览园“四位一体”东南侧地块</t>
  </si>
  <si>
    <t>置信剑桥城四期</t>
  </si>
  <si>
    <t>高明新区D-7-01</t>
  </si>
  <si>
    <t>蜀景铂悦府</t>
  </si>
  <si>
    <t>四川蜀景合创置业有限公司</t>
  </si>
  <si>
    <t>高明新区B-04地块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</si>
</sst>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0_);[Red]\(0.000000\)"/>
    <numFmt numFmtId="178" formatCode="0.0000_ "/>
    <numFmt numFmtId="179" formatCode="0.00;[Red]0.00"/>
    <numFmt numFmtId="180" formatCode="yyyy/mm/dd"/>
    <numFmt numFmtId="181" formatCode="0.000000_ "/>
    <numFmt numFmtId="182" formatCode="yyyy/m/d;@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theme="1"/>
      <name val="宋体"/>
      <family val="0"/>
    </font>
    <font>
      <b/>
      <sz val="10"/>
      <color theme="1"/>
      <name val="Calibri Light"/>
      <family val="0"/>
    </font>
    <font>
      <sz val="10"/>
      <name val="Calibri Light"/>
      <family val="0"/>
    </font>
    <font>
      <sz val="10"/>
      <color indexed="8"/>
      <name val="Calibri Light"/>
      <family val="0"/>
    </font>
    <font>
      <sz val="9"/>
      <color rgb="FF000000"/>
      <name val="宋体"/>
      <family val="0"/>
    </font>
    <font>
      <sz val="10"/>
      <color theme="1"/>
      <name val="Calibri Light"/>
      <family val="0"/>
    </font>
    <font>
      <b/>
      <sz val="10"/>
      <name val="Calibri Light"/>
      <family val="0"/>
    </font>
    <font>
      <b/>
      <sz val="10"/>
      <color indexed="8"/>
      <name val="Calibri Light"/>
      <family val="0"/>
    </font>
    <font>
      <sz val="10"/>
      <color rgb="FF000000"/>
      <name val="Calibri Light"/>
      <family val="0"/>
    </font>
    <font>
      <sz val="10"/>
      <color indexed="8"/>
      <name val="Calibri"/>
      <family val="0"/>
    </font>
    <font>
      <b/>
      <sz val="2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178" fontId="54" fillId="0" borderId="11" xfId="0" applyNumberFormat="1" applyFont="1" applyFill="1" applyBorder="1" applyAlignment="1">
      <alignment horizontal="center" vertical="center" wrapText="1"/>
    </xf>
    <xf numFmtId="179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80" fontId="51" fillId="0" borderId="11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right" vertical="center"/>
    </xf>
    <xf numFmtId="181" fontId="55" fillId="0" borderId="11" xfId="0" applyNumberFormat="1" applyFont="1" applyBorder="1" applyAlignment="1">
      <alignment horizontal="center" vertical="center"/>
    </xf>
    <xf numFmtId="182" fontId="52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wrapText="1"/>
    </xf>
    <xf numFmtId="182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82" fontId="51" fillId="0" borderId="11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SheetLayoutView="100" zoomScalePageLayoutView="0" workbookViewId="0" topLeftCell="A27">
      <selection activeCell="E37" sqref="E37"/>
    </sheetView>
  </sheetViews>
  <sheetFormatPr defaultColWidth="9.00390625" defaultRowHeight="14.25"/>
  <cols>
    <col min="1" max="2" width="9.00390625" style="1" customWidth="1"/>
    <col min="5" max="5" width="11.50390625" style="0" customWidth="1"/>
    <col min="6" max="6" width="10.25390625" style="2" customWidth="1"/>
    <col min="7" max="7" width="10.125" style="0" customWidth="1"/>
    <col min="8" max="8" width="10.75390625" style="3" customWidth="1"/>
    <col min="9" max="9" width="10.50390625" style="0" customWidth="1"/>
    <col min="10" max="10" width="11.00390625" style="0" customWidth="1"/>
    <col min="11" max="11" width="10.625" style="0" customWidth="1"/>
    <col min="12" max="12" width="11.125" style="0" customWidth="1"/>
    <col min="13" max="13" width="12.625" style="3" customWidth="1"/>
  </cols>
  <sheetData>
    <row r="1" spans="1:13" ht="45" customHeight="1">
      <c r="A1" s="54" t="s">
        <v>0</v>
      </c>
      <c r="B1" s="54"/>
      <c r="C1" s="54"/>
      <c r="D1" s="54"/>
      <c r="E1" s="54"/>
      <c r="F1" s="55"/>
      <c r="G1" s="54"/>
      <c r="H1" s="54"/>
      <c r="I1" s="54"/>
      <c r="J1" s="54"/>
      <c r="K1" s="54"/>
      <c r="L1" s="54"/>
      <c r="M1" s="54"/>
    </row>
    <row r="2" spans="1:13" ht="14.25">
      <c r="A2" s="54"/>
      <c r="B2" s="54"/>
      <c r="C2" s="54"/>
      <c r="D2" s="54"/>
      <c r="E2" s="54"/>
      <c r="F2" s="55"/>
      <c r="G2" s="54"/>
      <c r="H2" s="54"/>
      <c r="I2" s="54"/>
      <c r="J2" s="54"/>
      <c r="K2" s="54"/>
      <c r="L2" s="54"/>
      <c r="M2" s="54"/>
    </row>
    <row r="3" spans="1:13" ht="22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5" t="s">
        <v>13</v>
      </c>
    </row>
    <row r="4" spans="1:13" ht="28.5" customHeight="1">
      <c r="A4" s="58">
        <f>A8+A13+A25+A44+A50+A63+A80</f>
        <v>69</v>
      </c>
      <c r="B4" s="59"/>
      <c r="C4" s="6" t="s">
        <v>14</v>
      </c>
      <c r="D4" s="6" t="s">
        <v>14</v>
      </c>
      <c r="E4" s="6" t="s">
        <v>14</v>
      </c>
      <c r="F4" s="6" t="s">
        <v>14</v>
      </c>
      <c r="G4" s="6" t="s">
        <v>14</v>
      </c>
      <c r="H4" s="7">
        <f>H8+H13+H25+H44+H50+H63+H80</f>
        <v>332.87901999999997</v>
      </c>
      <c r="I4" s="6" t="s">
        <v>14</v>
      </c>
      <c r="J4" s="6" t="s">
        <v>14</v>
      </c>
      <c r="K4" s="6" t="s">
        <v>14</v>
      </c>
      <c r="L4" s="6" t="s">
        <v>14</v>
      </c>
      <c r="M4" s="7">
        <f>M8+M13+M25+M44+M50+M63+M80</f>
        <v>210.89889064694196</v>
      </c>
    </row>
    <row r="5" spans="1:13" ht="30" customHeight="1">
      <c r="A5" s="8">
        <v>1</v>
      </c>
      <c r="B5" s="8" t="s">
        <v>15</v>
      </c>
      <c r="C5" s="9" t="s">
        <v>16</v>
      </c>
      <c r="D5" s="9" t="s">
        <v>17</v>
      </c>
      <c r="E5" s="10" t="s">
        <v>18</v>
      </c>
      <c r="F5" s="11" t="s">
        <v>19</v>
      </c>
      <c r="G5" s="12" t="s">
        <v>20</v>
      </c>
      <c r="H5" s="9">
        <v>8.800702</v>
      </c>
      <c r="I5" s="25" t="s">
        <v>21</v>
      </c>
      <c r="J5" s="25" t="s">
        <v>22</v>
      </c>
      <c r="K5" s="25" t="s">
        <v>23</v>
      </c>
      <c r="L5" s="16" t="s">
        <v>24</v>
      </c>
      <c r="M5" s="9">
        <v>3.791822</v>
      </c>
    </row>
    <row r="6" spans="1:13" ht="36">
      <c r="A6" s="8">
        <v>2</v>
      </c>
      <c r="B6" s="8" t="s">
        <v>15</v>
      </c>
      <c r="C6" s="9" t="s">
        <v>25</v>
      </c>
      <c r="D6" s="9" t="s">
        <v>26</v>
      </c>
      <c r="E6" s="10" t="s">
        <v>27</v>
      </c>
      <c r="F6" s="13" t="s">
        <v>28</v>
      </c>
      <c r="G6" s="12" t="s">
        <v>20</v>
      </c>
      <c r="H6" s="9">
        <v>18.04083</v>
      </c>
      <c r="I6" s="25" t="s">
        <v>29</v>
      </c>
      <c r="J6" s="25" t="s">
        <v>30</v>
      </c>
      <c r="K6" s="25" t="s">
        <v>31</v>
      </c>
      <c r="L6" s="16" t="s">
        <v>24</v>
      </c>
      <c r="M6" s="9">
        <v>17.016901</v>
      </c>
    </row>
    <row r="7" spans="1:13" ht="56.25">
      <c r="A7" s="8">
        <v>3</v>
      </c>
      <c r="B7" s="8" t="s">
        <v>15</v>
      </c>
      <c r="C7" s="9" t="s">
        <v>32</v>
      </c>
      <c r="D7" s="9" t="s">
        <v>33</v>
      </c>
      <c r="E7" s="10" t="s">
        <v>34</v>
      </c>
      <c r="F7" s="13" t="s">
        <v>35</v>
      </c>
      <c r="G7" s="12" t="s">
        <v>20</v>
      </c>
      <c r="H7" s="9">
        <v>14.912084</v>
      </c>
      <c r="I7" s="25" t="s">
        <v>36</v>
      </c>
      <c r="J7" s="25">
        <v>43954</v>
      </c>
      <c r="K7" s="25">
        <v>45048</v>
      </c>
      <c r="L7" s="16" t="s">
        <v>24</v>
      </c>
      <c r="M7" s="9">
        <v>8.518334</v>
      </c>
    </row>
    <row r="8" spans="1:13" ht="33" customHeight="1">
      <c r="A8" s="46">
        <v>3</v>
      </c>
      <c r="B8" s="47"/>
      <c r="C8" s="6" t="s">
        <v>14</v>
      </c>
      <c r="D8" s="6" t="s">
        <v>14</v>
      </c>
      <c r="E8" s="6" t="s">
        <v>14</v>
      </c>
      <c r="F8" s="6" t="s">
        <v>14</v>
      </c>
      <c r="G8" s="6" t="s">
        <v>14</v>
      </c>
      <c r="H8" s="14">
        <f>SUM(H5:H7)</f>
        <v>41.753616</v>
      </c>
      <c r="I8" s="6" t="s">
        <v>14</v>
      </c>
      <c r="J8" s="6" t="s">
        <v>14</v>
      </c>
      <c r="K8" s="6" t="s">
        <v>14</v>
      </c>
      <c r="L8" s="6" t="s">
        <v>14</v>
      </c>
      <c r="M8" s="14">
        <f>SUM(M5:M7)</f>
        <v>29.327057</v>
      </c>
    </row>
    <row r="9" spans="1:13" ht="24.75" customHeight="1">
      <c r="A9" s="15">
        <v>1</v>
      </c>
      <c r="B9" s="15" t="s">
        <v>37</v>
      </c>
      <c r="C9" s="9" t="s">
        <v>38</v>
      </c>
      <c r="D9" s="9" t="s">
        <v>39</v>
      </c>
      <c r="E9" s="10" t="s">
        <v>40</v>
      </c>
      <c r="F9" s="10" t="s">
        <v>41</v>
      </c>
      <c r="G9" s="16" t="s">
        <v>42</v>
      </c>
      <c r="H9" s="9">
        <v>5.615873</v>
      </c>
      <c r="I9" s="25">
        <v>42002</v>
      </c>
      <c r="J9" s="26">
        <v>42214</v>
      </c>
      <c r="K9" s="25">
        <v>43310</v>
      </c>
      <c r="L9" s="16" t="s">
        <v>24</v>
      </c>
      <c r="M9" s="9">
        <v>3.917313</v>
      </c>
    </row>
    <row r="10" spans="1:13" ht="24.75" customHeight="1">
      <c r="A10" s="15">
        <v>2</v>
      </c>
      <c r="B10" s="15" t="s">
        <v>37</v>
      </c>
      <c r="C10" s="9" t="s">
        <v>43</v>
      </c>
      <c r="D10" s="9" t="s">
        <v>44</v>
      </c>
      <c r="E10" s="10" t="s">
        <v>45</v>
      </c>
      <c r="F10" s="10" t="s">
        <v>46</v>
      </c>
      <c r="G10" s="16" t="s">
        <v>42</v>
      </c>
      <c r="H10" s="9">
        <v>3.585638</v>
      </c>
      <c r="I10" s="25">
        <v>43470</v>
      </c>
      <c r="J10" s="25">
        <v>44015</v>
      </c>
      <c r="K10" s="25">
        <v>45109</v>
      </c>
      <c r="L10" s="16" t="s">
        <v>24</v>
      </c>
      <c r="M10" s="9">
        <v>4.768128</v>
      </c>
    </row>
    <row r="11" spans="1:13" ht="24.75" customHeight="1">
      <c r="A11" s="15">
        <v>3</v>
      </c>
      <c r="B11" s="15" t="s">
        <v>37</v>
      </c>
      <c r="C11" s="9" t="s">
        <v>47</v>
      </c>
      <c r="D11" s="9" t="s">
        <v>48</v>
      </c>
      <c r="E11" s="10" t="s">
        <v>45</v>
      </c>
      <c r="F11" s="10" t="s">
        <v>49</v>
      </c>
      <c r="G11" s="16" t="s">
        <v>42</v>
      </c>
      <c r="H11" s="9">
        <v>1.1894</v>
      </c>
      <c r="I11" s="25">
        <v>43900</v>
      </c>
      <c r="J11" s="25">
        <v>44053</v>
      </c>
      <c r="K11" s="25">
        <v>44783</v>
      </c>
      <c r="L11" s="16" t="s">
        <v>24</v>
      </c>
      <c r="M11" s="9">
        <v>1.1894</v>
      </c>
    </row>
    <row r="12" spans="1:13" ht="24.75" customHeight="1">
      <c r="A12" s="15">
        <v>4</v>
      </c>
      <c r="B12" s="15" t="s">
        <v>37</v>
      </c>
      <c r="C12" s="9" t="s">
        <v>50</v>
      </c>
      <c r="D12" s="9" t="s">
        <v>51</v>
      </c>
      <c r="E12" s="10" t="s">
        <v>52</v>
      </c>
      <c r="F12" s="10" t="s">
        <v>53</v>
      </c>
      <c r="G12" s="16" t="s">
        <v>54</v>
      </c>
      <c r="H12" s="9">
        <v>0.32503</v>
      </c>
      <c r="I12" s="25">
        <v>43752</v>
      </c>
      <c r="J12" s="25">
        <v>44177</v>
      </c>
      <c r="K12" s="25">
        <v>44906</v>
      </c>
      <c r="L12" s="16" t="s">
        <v>24</v>
      </c>
      <c r="M12" s="9">
        <v>0.32503</v>
      </c>
    </row>
    <row r="13" spans="1:13" ht="24.75" customHeight="1">
      <c r="A13" s="46">
        <v>4</v>
      </c>
      <c r="B13" s="47"/>
      <c r="C13" s="6" t="s">
        <v>14</v>
      </c>
      <c r="D13" s="6" t="s">
        <v>14</v>
      </c>
      <c r="E13" s="6" t="s">
        <v>14</v>
      </c>
      <c r="F13" s="6" t="s">
        <v>14</v>
      </c>
      <c r="G13" s="6" t="s">
        <v>14</v>
      </c>
      <c r="H13" s="17">
        <f>SUM(H9:H12)</f>
        <v>10.715940999999999</v>
      </c>
      <c r="I13" s="6" t="s">
        <v>14</v>
      </c>
      <c r="J13" s="6" t="s">
        <v>14</v>
      </c>
      <c r="K13" s="6" t="s">
        <v>14</v>
      </c>
      <c r="L13" s="6" t="s">
        <v>14</v>
      </c>
      <c r="M13" s="17">
        <f>SUM(M9:M12)</f>
        <v>10.199871</v>
      </c>
    </row>
    <row r="14" spans="1:13" ht="24.75" customHeight="1">
      <c r="A14" s="17">
        <v>1</v>
      </c>
      <c r="B14" s="18" t="s">
        <v>55</v>
      </c>
      <c r="C14" s="12" t="s">
        <v>56</v>
      </c>
      <c r="D14" s="9" t="s">
        <v>57</v>
      </c>
      <c r="E14" s="12" t="s">
        <v>58</v>
      </c>
      <c r="F14" s="16" t="s">
        <v>59</v>
      </c>
      <c r="G14" s="12" t="s">
        <v>20</v>
      </c>
      <c r="H14" s="12">
        <v>3.00058</v>
      </c>
      <c r="I14" s="27">
        <v>42572</v>
      </c>
      <c r="J14" s="27">
        <v>43119</v>
      </c>
      <c r="K14" s="27">
        <v>44214</v>
      </c>
      <c r="L14" s="9" t="s">
        <v>24</v>
      </c>
      <c r="M14" s="12">
        <v>3.00058</v>
      </c>
    </row>
    <row r="15" spans="1:13" ht="24.75" customHeight="1">
      <c r="A15" s="17">
        <v>2</v>
      </c>
      <c r="B15" s="18" t="s">
        <v>55</v>
      </c>
      <c r="C15" s="16"/>
      <c r="D15" s="9" t="s">
        <v>60</v>
      </c>
      <c r="E15" s="12" t="s">
        <v>61</v>
      </c>
      <c r="F15" s="16" t="s">
        <v>62</v>
      </c>
      <c r="G15" s="12" t="s">
        <v>20</v>
      </c>
      <c r="H15" s="12">
        <v>3.27124</v>
      </c>
      <c r="I15" s="27">
        <v>42507</v>
      </c>
      <c r="J15" s="27">
        <v>43055</v>
      </c>
      <c r="K15" s="27">
        <v>44150</v>
      </c>
      <c r="L15" s="9" t="s">
        <v>24</v>
      </c>
      <c r="M15" s="12">
        <v>3.27124</v>
      </c>
    </row>
    <row r="16" spans="1:13" ht="24.75" customHeight="1">
      <c r="A16" s="17">
        <v>3</v>
      </c>
      <c r="B16" s="18" t="s">
        <v>55</v>
      </c>
      <c r="C16" s="16"/>
      <c r="D16" s="19" t="s">
        <v>63</v>
      </c>
      <c r="E16" s="12" t="s">
        <v>64</v>
      </c>
      <c r="F16" s="16" t="s">
        <v>65</v>
      </c>
      <c r="G16" s="12" t="s">
        <v>20</v>
      </c>
      <c r="H16" s="12">
        <v>0.43039</v>
      </c>
      <c r="I16" s="27">
        <v>43536</v>
      </c>
      <c r="J16" s="27">
        <v>44085</v>
      </c>
      <c r="K16" s="27">
        <v>45179</v>
      </c>
      <c r="L16" s="9" t="s">
        <v>24</v>
      </c>
      <c r="M16" s="12">
        <v>0.43039</v>
      </c>
    </row>
    <row r="17" spans="1:13" ht="24.75" customHeight="1">
      <c r="A17" s="17">
        <v>4</v>
      </c>
      <c r="B17" s="18" t="s">
        <v>55</v>
      </c>
      <c r="C17" s="16" t="s">
        <v>66</v>
      </c>
      <c r="D17" s="19" t="s">
        <v>67</v>
      </c>
      <c r="E17" s="12" t="s">
        <v>61</v>
      </c>
      <c r="F17" s="16" t="s">
        <v>68</v>
      </c>
      <c r="G17" s="12" t="s">
        <v>20</v>
      </c>
      <c r="H17" s="12">
        <v>0.14436</v>
      </c>
      <c r="I17" s="27">
        <v>43409</v>
      </c>
      <c r="J17" s="27">
        <v>43955</v>
      </c>
      <c r="K17" s="27">
        <v>45049</v>
      </c>
      <c r="L17" s="9" t="s">
        <v>24</v>
      </c>
      <c r="M17" s="12">
        <v>0.14436</v>
      </c>
    </row>
    <row r="18" spans="1:13" ht="24.75" customHeight="1">
      <c r="A18" s="17">
        <v>5</v>
      </c>
      <c r="B18" s="18" t="s">
        <v>55</v>
      </c>
      <c r="C18" s="16" t="s">
        <v>69</v>
      </c>
      <c r="D18" s="19" t="s">
        <v>70</v>
      </c>
      <c r="E18" s="12" t="s">
        <v>61</v>
      </c>
      <c r="F18" s="16" t="s">
        <v>71</v>
      </c>
      <c r="G18" s="12" t="s">
        <v>20</v>
      </c>
      <c r="H18" s="12">
        <v>11.6843</v>
      </c>
      <c r="I18" s="27">
        <v>42984</v>
      </c>
      <c r="J18" s="27">
        <v>43529</v>
      </c>
      <c r="K18" s="27">
        <v>44624</v>
      </c>
      <c r="L18" s="9" t="s">
        <v>24</v>
      </c>
      <c r="M18" s="12">
        <v>0.21671360000000206</v>
      </c>
    </row>
    <row r="19" spans="1:13" ht="24.75" customHeight="1">
      <c r="A19" s="17">
        <v>6</v>
      </c>
      <c r="B19" s="18" t="s">
        <v>55</v>
      </c>
      <c r="C19" s="16" t="s">
        <v>72</v>
      </c>
      <c r="D19" s="19" t="s">
        <v>73</v>
      </c>
      <c r="E19" s="12" t="s">
        <v>58</v>
      </c>
      <c r="F19" s="16" t="s">
        <v>74</v>
      </c>
      <c r="G19" s="12" t="s">
        <v>20</v>
      </c>
      <c r="H19" s="12">
        <v>5.77502</v>
      </c>
      <c r="I19" s="27">
        <v>43423</v>
      </c>
      <c r="J19" s="27">
        <v>43969</v>
      </c>
      <c r="K19" s="27">
        <v>45063</v>
      </c>
      <c r="L19" s="9" t="s">
        <v>24</v>
      </c>
      <c r="M19" s="12">
        <v>3.9771799999999997</v>
      </c>
    </row>
    <row r="20" spans="1:13" ht="24.75" customHeight="1">
      <c r="A20" s="17">
        <v>7</v>
      </c>
      <c r="B20" s="18" t="s">
        <v>55</v>
      </c>
      <c r="C20" s="16" t="s">
        <v>75</v>
      </c>
      <c r="D20" s="19" t="s">
        <v>76</v>
      </c>
      <c r="E20" s="12" t="s">
        <v>61</v>
      </c>
      <c r="F20" s="16" t="s">
        <v>77</v>
      </c>
      <c r="G20" s="12" t="s">
        <v>20</v>
      </c>
      <c r="H20" s="12">
        <v>4.48307</v>
      </c>
      <c r="I20" s="27">
        <v>43060</v>
      </c>
      <c r="J20" s="27">
        <v>43605</v>
      </c>
      <c r="K20" s="27">
        <v>44700</v>
      </c>
      <c r="L20" s="9" t="s">
        <v>24</v>
      </c>
      <c r="M20" s="12">
        <v>4.48307</v>
      </c>
    </row>
    <row r="21" spans="1:13" ht="24.75" customHeight="1">
      <c r="A21" s="17">
        <v>8</v>
      </c>
      <c r="B21" s="18" t="s">
        <v>55</v>
      </c>
      <c r="C21" s="16" t="s">
        <v>78</v>
      </c>
      <c r="D21" s="19" t="s">
        <v>79</v>
      </c>
      <c r="E21" s="12" t="s">
        <v>58</v>
      </c>
      <c r="F21" s="16" t="s">
        <v>80</v>
      </c>
      <c r="G21" s="12" t="s">
        <v>20</v>
      </c>
      <c r="H21" s="12">
        <v>1.83955</v>
      </c>
      <c r="I21" s="27">
        <v>43513</v>
      </c>
      <c r="J21" s="27">
        <v>44059</v>
      </c>
      <c r="K21" s="27">
        <v>45153</v>
      </c>
      <c r="L21" s="9" t="s">
        <v>24</v>
      </c>
      <c r="M21" s="12">
        <v>0.2676756</v>
      </c>
    </row>
    <row r="22" spans="1:13" ht="24.75" customHeight="1">
      <c r="A22" s="17">
        <v>9</v>
      </c>
      <c r="B22" s="18" t="s">
        <v>55</v>
      </c>
      <c r="C22" s="16" t="s">
        <v>81</v>
      </c>
      <c r="D22" s="19" t="s">
        <v>33</v>
      </c>
      <c r="E22" s="12" t="s">
        <v>61</v>
      </c>
      <c r="F22" s="16" t="s">
        <v>82</v>
      </c>
      <c r="G22" s="12" t="s">
        <v>20</v>
      </c>
      <c r="H22" s="12">
        <v>4.39998</v>
      </c>
      <c r="I22" s="27">
        <v>43355</v>
      </c>
      <c r="J22" s="27">
        <v>43901</v>
      </c>
      <c r="K22" s="27">
        <v>44995</v>
      </c>
      <c r="L22" s="9" t="s">
        <v>24</v>
      </c>
      <c r="M22" s="12">
        <v>4.39998</v>
      </c>
    </row>
    <row r="23" spans="1:13" ht="24.75" customHeight="1">
      <c r="A23" s="17">
        <v>10</v>
      </c>
      <c r="B23" s="18" t="s">
        <v>55</v>
      </c>
      <c r="C23" s="16" t="s">
        <v>83</v>
      </c>
      <c r="D23" s="19" t="s">
        <v>84</v>
      </c>
      <c r="E23" s="12" t="s">
        <v>61</v>
      </c>
      <c r="F23" s="16" t="s">
        <v>85</v>
      </c>
      <c r="G23" s="12" t="s">
        <v>20</v>
      </c>
      <c r="H23" s="12">
        <v>5.64457</v>
      </c>
      <c r="I23" s="27">
        <v>43874</v>
      </c>
      <c r="J23" s="27">
        <v>44419</v>
      </c>
      <c r="K23" s="27">
        <v>45514</v>
      </c>
      <c r="L23" s="9" t="s">
        <v>24</v>
      </c>
      <c r="M23" s="12">
        <v>3.4850356</v>
      </c>
    </row>
    <row r="24" spans="1:13" ht="24.75" customHeight="1">
      <c r="A24" s="17">
        <v>11</v>
      </c>
      <c r="B24" s="18" t="s">
        <v>55</v>
      </c>
      <c r="C24" s="16" t="s">
        <v>78</v>
      </c>
      <c r="D24" s="19" t="s">
        <v>79</v>
      </c>
      <c r="E24" s="12" t="s">
        <v>58</v>
      </c>
      <c r="F24" s="16" t="s">
        <v>86</v>
      </c>
      <c r="G24" s="12" t="s">
        <v>20</v>
      </c>
      <c r="H24" s="12">
        <v>2.24835</v>
      </c>
      <c r="I24" s="27">
        <v>43689</v>
      </c>
      <c r="J24" s="27">
        <v>44238</v>
      </c>
      <c r="K24" s="27">
        <v>45332</v>
      </c>
      <c r="L24" s="9" t="s">
        <v>24</v>
      </c>
      <c r="M24" s="12">
        <v>2.24835</v>
      </c>
    </row>
    <row r="25" spans="1:13" ht="24.75" customHeight="1">
      <c r="A25" s="46">
        <v>11</v>
      </c>
      <c r="B25" s="47"/>
      <c r="C25" s="6" t="s">
        <v>14</v>
      </c>
      <c r="D25" s="6" t="s">
        <v>14</v>
      </c>
      <c r="E25" s="6" t="s">
        <v>14</v>
      </c>
      <c r="F25" s="6" t="s">
        <v>14</v>
      </c>
      <c r="G25" s="6" t="s">
        <v>14</v>
      </c>
      <c r="H25" s="17">
        <f>SUM(H14:H24)</f>
        <v>42.92141</v>
      </c>
      <c r="I25" s="6" t="s">
        <v>14</v>
      </c>
      <c r="J25" s="6" t="s">
        <v>14</v>
      </c>
      <c r="K25" s="6" t="s">
        <v>14</v>
      </c>
      <c r="L25" s="6" t="s">
        <v>14</v>
      </c>
      <c r="M25" s="17">
        <f>SUM(M14:M24)</f>
        <v>25.924574800000002</v>
      </c>
    </row>
    <row r="26" spans="1:13" ht="24.75" customHeight="1">
      <c r="A26" s="17">
        <v>1</v>
      </c>
      <c r="B26" s="18" t="s">
        <v>87</v>
      </c>
      <c r="C26" s="9" t="s">
        <v>88</v>
      </c>
      <c r="D26" s="9" t="s">
        <v>89</v>
      </c>
      <c r="E26" s="16" t="s">
        <v>90</v>
      </c>
      <c r="F26" s="9" t="s">
        <v>91</v>
      </c>
      <c r="G26" s="16" t="s">
        <v>20</v>
      </c>
      <c r="H26" s="20">
        <v>20.044141</v>
      </c>
      <c r="I26" s="27" t="s">
        <v>92</v>
      </c>
      <c r="J26" s="27" t="s">
        <v>93</v>
      </c>
      <c r="K26" s="27" t="s">
        <v>94</v>
      </c>
      <c r="L26" s="9" t="s">
        <v>24</v>
      </c>
      <c r="M26" s="20">
        <v>8.71488830769231</v>
      </c>
    </row>
    <row r="27" spans="1:13" ht="24.75" customHeight="1">
      <c r="A27" s="17">
        <v>2</v>
      </c>
      <c r="B27" s="18" t="s">
        <v>87</v>
      </c>
      <c r="C27" s="9" t="s">
        <v>95</v>
      </c>
      <c r="D27" s="9" t="s">
        <v>96</v>
      </c>
      <c r="E27" s="16" t="s">
        <v>97</v>
      </c>
      <c r="F27" s="9" t="s">
        <v>98</v>
      </c>
      <c r="G27" s="16" t="s">
        <v>20</v>
      </c>
      <c r="H27" s="20">
        <v>7.403636</v>
      </c>
      <c r="I27" s="27" t="s">
        <v>99</v>
      </c>
      <c r="J27" s="27" t="s">
        <v>100</v>
      </c>
      <c r="K27" s="27" t="s">
        <v>101</v>
      </c>
      <c r="L27" s="9" t="s">
        <v>24</v>
      </c>
      <c r="M27" s="20">
        <v>3.193263</v>
      </c>
    </row>
    <row r="28" spans="1:13" ht="24.75" customHeight="1">
      <c r="A28" s="17">
        <v>3</v>
      </c>
      <c r="B28" s="18" t="s">
        <v>87</v>
      </c>
      <c r="C28" s="9" t="s">
        <v>102</v>
      </c>
      <c r="D28" s="9" t="s">
        <v>96</v>
      </c>
      <c r="E28" s="16" t="s">
        <v>97</v>
      </c>
      <c r="F28" s="9" t="s">
        <v>103</v>
      </c>
      <c r="G28" s="16" t="s">
        <v>20</v>
      </c>
      <c r="H28" s="20">
        <v>10.47405</v>
      </c>
      <c r="I28" s="27" t="s">
        <v>104</v>
      </c>
      <c r="J28" s="27" t="s">
        <v>105</v>
      </c>
      <c r="K28" s="27" t="s">
        <v>106</v>
      </c>
      <c r="L28" s="9" t="s">
        <v>24</v>
      </c>
      <c r="M28" s="20">
        <v>9.42404028571429</v>
      </c>
    </row>
    <row r="29" spans="1:13" ht="24.75" customHeight="1">
      <c r="A29" s="17">
        <v>4</v>
      </c>
      <c r="B29" s="18" t="s">
        <v>87</v>
      </c>
      <c r="C29" s="9" t="s">
        <v>107</v>
      </c>
      <c r="D29" s="9" t="s">
        <v>108</v>
      </c>
      <c r="E29" s="16" t="s">
        <v>90</v>
      </c>
      <c r="F29" s="9" t="s">
        <v>109</v>
      </c>
      <c r="G29" s="16" t="s">
        <v>20</v>
      </c>
      <c r="H29" s="20">
        <v>8.00026</v>
      </c>
      <c r="I29" s="27" t="s">
        <v>110</v>
      </c>
      <c r="J29" s="27" t="s">
        <v>111</v>
      </c>
      <c r="K29" s="27" t="s">
        <v>112</v>
      </c>
      <c r="L29" s="9" t="s">
        <v>24</v>
      </c>
      <c r="M29" s="20">
        <v>0.534169666666667</v>
      </c>
    </row>
    <row r="30" spans="1:13" ht="24.75" customHeight="1">
      <c r="A30" s="17">
        <v>5</v>
      </c>
      <c r="B30" s="18" t="s">
        <v>87</v>
      </c>
      <c r="C30" s="9" t="s">
        <v>113</v>
      </c>
      <c r="D30" s="9" t="s">
        <v>96</v>
      </c>
      <c r="E30" s="16" t="s">
        <v>90</v>
      </c>
      <c r="F30" s="9" t="s">
        <v>114</v>
      </c>
      <c r="G30" s="16" t="s">
        <v>20</v>
      </c>
      <c r="H30" s="20">
        <v>17.667563</v>
      </c>
      <c r="I30" s="27" t="s">
        <v>115</v>
      </c>
      <c r="J30" s="27" t="s">
        <v>116</v>
      </c>
      <c r="K30" s="27" t="s">
        <v>117</v>
      </c>
      <c r="L30" s="16" t="s">
        <v>24</v>
      </c>
      <c r="M30" s="20">
        <v>6.27004448148148</v>
      </c>
    </row>
    <row r="31" spans="1:13" ht="24.75" customHeight="1">
      <c r="A31" s="60">
        <v>6</v>
      </c>
      <c r="B31" s="18" t="s">
        <v>87</v>
      </c>
      <c r="C31" s="52" t="s">
        <v>118</v>
      </c>
      <c r="D31" s="52" t="s">
        <v>119</v>
      </c>
      <c r="E31" s="56" t="s">
        <v>97</v>
      </c>
      <c r="F31" s="52" t="s">
        <v>120</v>
      </c>
      <c r="G31" s="56" t="s">
        <v>20</v>
      </c>
      <c r="H31" s="20">
        <v>3.333335</v>
      </c>
      <c r="I31" s="27" t="s">
        <v>121</v>
      </c>
      <c r="J31" s="27" t="s">
        <v>122</v>
      </c>
      <c r="K31" s="27" t="s">
        <v>123</v>
      </c>
      <c r="L31" s="56" t="s">
        <v>24</v>
      </c>
      <c r="M31" s="57">
        <v>4.98943233333333</v>
      </c>
    </row>
    <row r="32" spans="1:13" ht="24.75" customHeight="1">
      <c r="A32" s="61"/>
      <c r="B32" s="18" t="s">
        <v>87</v>
      </c>
      <c r="C32" s="52"/>
      <c r="D32" s="52"/>
      <c r="E32" s="56"/>
      <c r="F32" s="52"/>
      <c r="G32" s="56"/>
      <c r="H32" s="20">
        <v>5.317358</v>
      </c>
      <c r="I32" s="27" t="s">
        <v>124</v>
      </c>
      <c r="J32" s="27" t="s">
        <v>125</v>
      </c>
      <c r="K32" s="27" t="s">
        <v>126</v>
      </c>
      <c r="L32" s="56"/>
      <c r="M32" s="57"/>
    </row>
    <row r="33" spans="1:13" ht="24.75" customHeight="1">
      <c r="A33" s="17">
        <v>7</v>
      </c>
      <c r="B33" s="18" t="s">
        <v>87</v>
      </c>
      <c r="C33" s="16" t="s">
        <v>127</v>
      </c>
      <c r="D33" s="16" t="s">
        <v>33</v>
      </c>
      <c r="E33" s="16" t="s">
        <v>90</v>
      </c>
      <c r="F33" s="16" t="s">
        <v>114</v>
      </c>
      <c r="G33" s="16" t="s">
        <v>20</v>
      </c>
      <c r="H33" s="20">
        <v>3.824598</v>
      </c>
      <c r="I33" s="27" t="s">
        <v>128</v>
      </c>
      <c r="J33" s="27" t="s">
        <v>129</v>
      </c>
      <c r="K33" s="27" t="s">
        <v>130</v>
      </c>
      <c r="L33" s="16" t="s">
        <v>24</v>
      </c>
      <c r="M33" s="20">
        <v>3.824598</v>
      </c>
    </row>
    <row r="34" spans="1:13" ht="24.75" customHeight="1">
      <c r="A34" s="17">
        <v>8</v>
      </c>
      <c r="B34" s="18" t="s">
        <v>87</v>
      </c>
      <c r="C34" s="16" t="s">
        <v>131</v>
      </c>
      <c r="D34" s="16" t="s">
        <v>132</v>
      </c>
      <c r="E34" s="16" t="s">
        <v>97</v>
      </c>
      <c r="F34" s="16" t="s">
        <v>133</v>
      </c>
      <c r="G34" s="16" t="s">
        <v>20</v>
      </c>
      <c r="H34" s="20">
        <v>9.549855</v>
      </c>
      <c r="I34" s="27" t="s">
        <v>134</v>
      </c>
      <c r="J34" s="27" t="s">
        <v>135</v>
      </c>
      <c r="K34" s="27" t="s">
        <v>136</v>
      </c>
      <c r="L34" s="16" t="s">
        <v>24</v>
      </c>
      <c r="M34" s="20">
        <v>3.13764462962963</v>
      </c>
    </row>
    <row r="35" spans="1:13" ht="24.75" customHeight="1">
      <c r="A35" s="18">
        <v>9</v>
      </c>
      <c r="B35" s="18" t="s">
        <v>87</v>
      </c>
      <c r="C35" s="9" t="s">
        <v>137</v>
      </c>
      <c r="D35" s="9" t="s">
        <v>138</v>
      </c>
      <c r="E35" s="16" t="s">
        <v>90</v>
      </c>
      <c r="F35" s="9" t="s">
        <v>139</v>
      </c>
      <c r="G35" s="16" t="s">
        <v>20</v>
      </c>
      <c r="H35" s="20">
        <v>13.550145</v>
      </c>
      <c r="I35" s="27" t="s">
        <v>140</v>
      </c>
      <c r="J35" s="27" t="s">
        <v>141</v>
      </c>
      <c r="K35" s="27" t="s">
        <v>142</v>
      </c>
      <c r="L35" s="16" t="s">
        <v>24</v>
      </c>
      <c r="M35" s="20">
        <v>12.593551</v>
      </c>
    </row>
    <row r="36" spans="1:13" ht="24.75" customHeight="1">
      <c r="A36" s="18">
        <v>10</v>
      </c>
      <c r="B36" s="18" t="s">
        <v>87</v>
      </c>
      <c r="C36" s="9" t="s">
        <v>143</v>
      </c>
      <c r="D36" s="16" t="s">
        <v>144</v>
      </c>
      <c r="E36" s="16" t="s">
        <v>90</v>
      </c>
      <c r="F36" s="16" t="s">
        <v>145</v>
      </c>
      <c r="G36" s="16" t="s">
        <v>20</v>
      </c>
      <c r="H36" s="20">
        <v>7.484644</v>
      </c>
      <c r="I36" s="27" t="s">
        <v>146</v>
      </c>
      <c r="J36" s="27" t="s">
        <v>147</v>
      </c>
      <c r="K36" s="27" t="s">
        <v>148</v>
      </c>
      <c r="L36" s="16" t="s">
        <v>24</v>
      </c>
      <c r="M36" s="20">
        <v>3.03506433333333</v>
      </c>
    </row>
    <row r="37" spans="1:13" ht="24.75" customHeight="1">
      <c r="A37" s="18">
        <v>11</v>
      </c>
      <c r="B37" s="18" t="s">
        <v>87</v>
      </c>
      <c r="C37" s="9" t="s">
        <v>149</v>
      </c>
      <c r="D37" s="9" t="s">
        <v>150</v>
      </c>
      <c r="E37" s="16" t="s">
        <v>90</v>
      </c>
      <c r="F37" s="9" t="s">
        <v>151</v>
      </c>
      <c r="G37" s="16" t="s">
        <v>20</v>
      </c>
      <c r="H37" s="20">
        <v>1.897186</v>
      </c>
      <c r="I37" s="27" t="s">
        <v>152</v>
      </c>
      <c r="J37" s="27" t="s">
        <v>153</v>
      </c>
      <c r="K37" s="27" t="s">
        <v>154</v>
      </c>
      <c r="L37" s="16" t="s">
        <v>24</v>
      </c>
      <c r="M37" s="20">
        <v>0.8429246</v>
      </c>
    </row>
    <row r="38" spans="1:13" ht="24.75" customHeight="1">
      <c r="A38" s="18">
        <v>12</v>
      </c>
      <c r="B38" s="18" t="s">
        <v>87</v>
      </c>
      <c r="C38" s="9" t="s">
        <v>155</v>
      </c>
      <c r="D38" s="9" t="s">
        <v>156</v>
      </c>
      <c r="E38" s="16" t="s">
        <v>90</v>
      </c>
      <c r="F38" s="9" t="s">
        <v>157</v>
      </c>
      <c r="G38" s="16" t="s">
        <v>20</v>
      </c>
      <c r="H38" s="20">
        <v>9.548275</v>
      </c>
      <c r="I38" s="27" t="s">
        <v>158</v>
      </c>
      <c r="J38" s="27" t="s">
        <v>159</v>
      </c>
      <c r="K38" s="27" t="s">
        <v>160</v>
      </c>
      <c r="L38" s="16" t="s">
        <v>24</v>
      </c>
      <c r="M38" s="20">
        <v>8.98172633333333</v>
      </c>
    </row>
    <row r="39" spans="1:13" ht="24.75" customHeight="1">
      <c r="A39" s="18">
        <v>13</v>
      </c>
      <c r="B39" s="18" t="s">
        <v>87</v>
      </c>
      <c r="C39" s="9" t="s">
        <v>161</v>
      </c>
      <c r="D39" s="9" t="s">
        <v>162</v>
      </c>
      <c r="E39" s="16" t="s">
        <v>90</v>
      </c>
      <c r="F39" s="9" t="s">
        <v>157</v>
      </c>
      <c r="G39" s="16" t="s">
        <v>20</v>
      </c>
      <c r="H39" s="20">
        <v>4.139736</v>
      </c>
      <c r="I39" s="27" t="s">
        <v>163</v>
      </c>
      <c r="J39" s="27" t="s">
        <v>164</v>
      </c>
      <c r="K39" s="27" t="s">
        <v>165</v>
      </c>
      <c r="L39" s="16" t="s">
        <v>24</v>
      </c>
      <c r="M39" s="20">
        <v>3.2177005</v>
      </c>
    </row>
    <row r="40" spans="1:13" ht="24.75" customHeight="1">
      <c r="A40" s="18">
        <v>14</v>
      </c>
      <c r="B40" s="18" t="s">
        <v>87</v>
      </c>
      <c r="C40" s="9" t="s">
        <v>166</v>
      </c>
      <c r="D40" s="9" t="s">
        <v>167</v>
      </c>
      <c r="E40" s="16" t="s">
        <v>90</v>
      </c>
      <c r="F40" s="9" t="s">
        <v>157</v>
      </c>
      <c r="G40" s="16" t="s">
        <v>20</v>
      </c>
      <c r="H40" s="20">
        <v>9.33341</v>
      </c>
      <c r="I40" s="27" t="s">
        <v>168</v>
      </c>
      <c r="J40" s="27" t="s">
        <v>169</v>
      </c>
      <c r="K40" s="27" t="s">
        <v>170</v>
      </c>
      <c r="L40" s="16" t="s">
        <v>24</v>
      </c>
      <c r="M40" s="20">
        <v>6.87472</v>
      </c>
    </row>
    <row r="41" spans="1:13" ht="24.75" customHeight="1">
      <c r="A41" s="18">
        <v>15</v>
      </c>
      <c r="B41" s="18" t="s">
        <v>87</v>
      </c>
      <c r="C41" s="9" t="s">
        <v>171</v>
      </c>
      <c r="D41" s="9" t="s">
        <v>172</v>
      </c>
      <c r="E41" s="16" t="s">
        <v>97</v>
      </c>
      <c r="F41" s="9" t="s">
        <v>173</v>
      </c>
      <c r="G41" s="16" t="s">
        <v>20</v>
      </c>
      <c r="H41" s="20">
        <v>3.945385</v>
      </c>
      <c r="I41" s="27" t="s">
        <v>174</v>
      </c>
      <c r="J41" s="27" t="s">
        <v>175</v>
      </c>
      <c r="K41" s="27" t="s">
        <v>176</v>
      </c>
      <c r="L41" s="16" t="s">
        <v>24</v>
      </c>
      <c r="M41" s="20">
        <v>3.945385</v>
      </c>
    </row>
    <row r="42" spans="1:13" ht="24.75" customHeight="1">
      <c r="A42" s="18">
        <v>16</v>
      </c>
      <c r="B42" s="18" t="s">
        <v>87</v>
      </c>
      <c r="C42" s="9" t="s">
        <v>177</v>
      </c>
      <c r="D42" s="9" t="s">
        <v>172</v>
      </c>
      <c r="E42" s="16" t="s">
        <v>97</v>
      </c>
      <c r="F42" s="9" t="s">
        <v>178</v>
      </c>
      <c r="G42" s="16" t="s">
        <v>20</v>
      </c>
      <c r="H42" s="20">
        <v>4.425438</v>
      </c>
      <c r="I42" s="27" t="s">
        <v>174</v>
      </c>
      <c r="J42" s="27" t="s">
        <v>179</v>
      </c>
      <c r="K42" s="27" t="s">
        <v>180</v>
      </c>
      <c r="L42" s="16" t="s">
        <v>24</v>
      </c>
      <c r="M42" s="20">
        <v>2.51207266666667</v>
      </c>
    </row>
    <row r="43" spans="1:13" ht="24.75" customHeight="1">
      <c r="A43" s="18">
        <v>17</v>
      </c>
      <c r="B43" s="18" t="s">
        <v>87</v>
      </c>
      <c r="C43" s="9" t="s">
        <v>181</v>
      </c>
      <c r="D43" s="9" t="s">
        <v>182</v>
      </c>
      <c r="E43" s="16" t="s">
        <v>90</v>
      </c>
      <c r="F43" s="21" t="s">
        <v>183</v>
      </c>
      <c r="G43" s="16" t="s">
        <v>20</v>
      </c>
      <c r="H43" s="20">
        <v>3.70601</v>
      </c>
      <c r="I43" s="27" t="s">
        <v>184</v>
      </c>
      <c r="J43" s="27" t="s">
        <v>185</v>
      </c>
      <c r="K43" s="27" t="s">
        <v>186</v>
      </c>
      <c r="L43" s="16" t="s">
        <v>24</v>
      </c>
      <c r="M43" s="20">
        <v>2.068103</v>
      </c>
    </row>
    <row r="44" spans="1:13" ht="24.75" customHeight="1">
      <c r="A44" s="46">
        <v>18</v>
      </c>
      <c r="B44" s="47"/>
      <c r="C44" s="6" t="s">
        <v>14</v>
      </c>
      <c r="D44" s="6" t="s">
        <v>14</v>
      </c>
      <c r="E44" s="6" t="s">
        <v>14</v>
      </c>
      <c r="F44" s="6" t="s">
        <v>14</v>
      </c>
      <c r="G44" s="6" t="s">
        <v>14</v>
      </c>
      <c r="H44" s="17">
        <f>SUM(H26:H43)</f>
        <v>143.64502499999998</v>
      </c>
      <c r="I44" s="6" t="s">
        <v>14</v>
      </c>
      <c r="J44" s="6" t="s">
        <v>14</v>
      </c>
      <c r="K44" s="6" t="s">
        <v>14</v>
      </c>
      <c r="L44" s="6" t="s">
        <v>14</v>
      </c>
      <c r="M44" s="28">
        <f>SUM(M26:M43)</f>
        <v>84.15932813785103</v>
      </c>
    </row>
    <row r="45" spans="1:14" ht="24.75" customHeight="1">
      <c r="A45" s="17">
        <v>1</v>
      </c>
      <c r="B45" s="18" t="s">
        <v>187</v>
      </c>
      <c r="C45" s="52" t="s">
        <v>188</v>
      </c>
      <c r="D45" s="9" t="s">
        <v>189</v>
      </c>
      <c r="E45" s="9" t="s">
        <v>190</v>
      </c>
      <c r="F45" s="9" t="s">
        <v>190</v>
      </c>
      <c r="G45" s="9" t="s">
        <v>42</v>
      </c>
      <c r="H45" s="9">
        <v>5.86866</v>
      </c>
      <c r="I45" s="25">
        <v>43325</v>
      </c>
      <c r="J45" s="29">
        <v>43677</v>
      </c>
      <c r="K45" s="29">
        <v>44408</v>
      </c>
      <c r="L45" s="30" t="s">
        <v>24</v>
      </c>
      <c r="M45" s="52">
        <v>0.611115909090909</v>
      </c>
      <c r="N45" s="53"/>
    </row>
    <row r="46" spans="1:14" ht="24.75" customHeight="1">
      <c r="A46" s="17">
        <v>2</v>
      </c>
      <c r="B46" s="18" t="s">
        <v>187</v>
      </c>
      <c r="C46" s="52"/>
      <c r="D46" s="9" t="s">
        <v>189</v>
      </c>
      <c r="E46" s="9" t="s">
        <v>190</v>
      </c>
      <c r="F46" s="9" t="s">
        <v>190</v>
      </c>
      <c r="G46" s="9" t="s">
        <v>42</v>
      </c>
      <c r="H46" s="9">
        <v>5.46486</v>
      </c>
      <c r="I46" s="25">
        <v>43325</v>
      </c>
      <c r="J46" s="29">
        <v>43677</v>
      </c>
      <c r="K46" s="29">
        <v>44408</v>
      </c>
      <c r="L46" s="30" t="s">
        <v>24</v>
      </c>
      <c r="M46" s="52"/>
      <c r="N46" s="53"/>
    </row>
    <row r="47" spans="1:14" ht="24.75" customHeight="1">
      <c r="A47" s="17">
        <v>3</v>
      </c>
      <c r="B47" s="18" t="s">
        <v>187</v>
      </c>
      <c r="C47" s="9" t="s">
        <v>191</v>
      </c>
      <c r="D47" s="9" t="s">
        <v>192</v>
      </c>
      <c r="E47" s="9" t="s">
        <v>193</v>
      </c>
      <c r="F47" s="9" t="s">
        <v>193</v>
      </c>
      <c r="G47" s="9" t="s">
        <v>42</v>
      </c>
      <c r="H47" s="9">
        <v>5.94948</v>
      </c>
      <c r="I47" s="25">
        <v>43383</v>
      </c>
      <c r="J47" s="29">
        <v>43889</v>
      </c>
      <c r="K47" s="29">
        <f>J47+731</f>
        <v>44620</v>
      </c>
      <c r="L47" s="30" t="s">
        <v>24</v>
      </c>
      <c r="M47" s="9">
        <v>2.7260108</v>
      </c>
      <c r="N47" s="31"/>
    </row>
    <row r="48" spans="1:14" ht="24.75" customHeight="1">
      <c r="A48" s="17">
        <v>4</v>
      </c>
      <c r="B48" s="18" t="s">
        <v>187</v>
      </c>
      <c r="C48" s="52" t="s">
        <v>194</v>
      </c>
      <c r="D48" s="9" t="s">
        <v>195</v>
      </c>
      <c r="E48" s="9" t="s">
        <v>190</v>
      </c>
      <c r="F48" s="9" t="s">
        <v>190</v>
      </c>
      <c r="G48" s="9" t="s">
        <v>42</v>
      </c>
      <c r="H48" s="9">
        <v>5.73697</v>
      </c>
      <c r="I48" s="25">
        <v>43441</v>
      </c>
      <c r="J48" s="29">
        <v>43809</v>
      </c>
      <c r="K48" s="29">
        <f>J48+731</f>
        <v>44540</v>
      </c>
      <c r="L48" s="30" t="s">
        <v>24</v>
      </c>
      <c r="M48" s="9">
        <v>4.9108148</v>
      </c>
      <c r="N48" s="31"/>
    </row>
    <row r="49" spans="1:14" ht="24.75" customHeight="1">
      <c r="A49" s="17">
        <v>5</v>
      </c>
      <c r="B49" s="18" t="s">
        <v>187</v>
      </c>
      <c r="C49" s="52"/>
      <c r="D49" s="9" t="s">
        <v>195</v>
      </c>
      <c r="E49" s="9" t="s">
        <v>190</v>
      </c>
      <c r="F49" s="9" t="s">
        <v>190</v>
      </c>
      <c r="G49" s="9" t="s">
        <v>42</v>
      </c>
      <c r="H49" s="9">
        <v>3.41874</v>
      </c>
      <c r="I49" s="25">
        <v>43441</v>
      </c>
      <c r="J49" s="29">
        <v>43809</v>
      </c>
      <c r="K49" s="29">
        <f>J49+731</f>
        <v>44540</v>
      </c>
      <c r="L49" s="30" t="s">
        <v>24</v>
      </c>
      <c r="M49" s="9">
        <v>2.5816492</v>
      </c>
      <c r="N49" s="31"/>
    </row>
    <row r="50" spans="1:13" ht="24.75" customHeight="1">
      <c r="A50" s="46">
        <v>5</v>
      </c>
      <c r="B50" s="47"/>
      <c r="C50" s="6" t="s">
        <v>14</v>
      </c>
      <c r="D50" s="6" t="s">
        <v>14</v>
      </c>
      <c r="E50" s="6" t="s">
        <v>14</v>
      </c>
      <c r="F50" s="6" t="s">
        <v>14</v>
      </c>
      <c r="G50" s="6" t="s">
        <v>14</v>
      </c>
      <c r="H50" s="17">
        <f>SUM(H45:H49)</f>
        <v>26.43871</v>
      </c>
      <c r="I50" s="6" t="s">
        <v>14</v>
      </c>
      <c r="J50" s="6" t="s">
        <v>14</v>
      </c>
      <c r="K50" s="6" t="s">
        <v>14</v>
      </c>
      <c r="L50" s="32" t="s">
        <v>14</v>
      </c>
      <c r="M50" s="33">
        <f>SUM(M45:M49)</f>
        <v>10.829590709090908</v>
      </c>
    </row>
    <row r="51" spans="1:13" ht="24.75" customHeight="1">
      <c r="A51" s="17">
        <v>1</v>
      </c>
      <c r="B51" s="18" t="s">
        <v>196</v>
      </c>
      <c r="C51" s="19" t="s">
        <v>197</v>
      </c>
      <c r="D51" s="19" t="s">
        <v>198</v>
      </c>
      <c r="E51" s="16" t="s">
        <v>199</v>
      </c>
      <c r="F51" s="16" t="s">
        <v>200</v>
      </c>
      <c r="G51" s="16" t="s">
        <v>20</v>
      </c>
      <c r="H51" s="19">
        <v>2.4182</v>
      </c>
      <c r="I51" s="34">
        <v>42082</v>
      </c>
      <c r="J51" s="34">
        <v>42155</v>
      </c>
      <c r="K51" s="34">
        <v>42886</v>
      </c>
      <c r="L51" s="16" t="s">
        <v>24</v>
      </c>
      <c r="M51" s="19">
        <v>2.4182</v>
      </c>
    </row>
    <row r="52" spans="1:13" ht="24.75" customHeight="1">
      <c r="A52" s="17">
        <v>2</v>
      </c>
      <c r="B52" s="18" t="s">
        <v>196</v>
      </c>
      <c r="C52" s="19" t="s">
        <v>201</v>
      </c>
      <c r="D52" s="19" t="s">
        <v>202</v>
      </c>
      <c r="E52" s="16" t="s">
        <v>203</v>
      </c>
      <c r="F52" s="16" t="s">
        <v>204</v>
      </c>
      <c r="G52" s="16" t="s">
        <v>20</v>
      </c>
      <c r="H52" s="19">
        <v>5.1443</v>
      </c>
      <c r="I52" s="34">
        <v>42776</v>
      </c>
      <c r="J52" s="34">
        <v>42776</v>
      </c>
      <c r="K52" s="34">
        <v>43555</v>
      </c>
      <c r="L52" s="16" t="s">
        <v>24</v>
      </c>
      <c r="M52" s="19">
        <v>5.1443</v>
      </c>
    </row>
    <row r="53" spans="1:13" ht="24.75" customHeight="1">
      <c r="A53" s="17">
        <v>3</v>
      </c>
      <c r="B53" s="18" t="s">
        <v>196</v>
      </c>
      <c r="C53" s="19" t="s">
        <v>205</v>
      </c>
      <c r="D53" s="19" t="s">
        <v>206</v>
      </c>
      <c r="E53" s="16" t="s">
        <v>203</v>
      </c>
      <c r="F53" s="16" t="s">
        <v>207</v>
      </c>
      <c r="G53" s="16" t="s">
        <v>20</v>
      </c>
      <c r="H53" s="19">
        <v>3.728206</v>
      </c>
      <c r="I53" s="34">
        <v>43468</v>
      </c>
      <c r="J53" s="34">
        <v>43497</v>
      </c>
      <c r="K53" s="34">
        <v>44228</v>
      </c>
      <c r="L53" s="16" t="s">
        <v>24</v>
      </c>
      <c r="M53" s="19">
        <v>3.728206</v>
      </c>
    </row>
    <row r="54" spans="1:13" ht="24.75" customHeight="1">
      <c r="A54" s="17">
        <v>4</v>
      </c>
      <c r="B54" s="18" t="s">
        <v>196</v>
      </c>
      <c r="C54" s="19" t="s">
        <v>208</v>
      </c>
      <c r="D54" s="19" t="s">
        <v>209</v>
      </c>
      <c r="E54" s="16" t="s">
        <v>210</v>
      </c>
      <c r="F54" s="16" t="s">
        <v>211</v>
      </c>
      <c r="G54" s="16" t="s">
        <v>20</v>
      </c>
      <c r="H54" s="19">
        <v>1.2346</v>
      </c>
      <c r="I54" s="34">
        <v>43178</v>
      </c>
      <c r="J54" s="34">
        <v>43178</v>
      </c>
      <c r="K54" s="34">
        <v>43830</v>
      </c>
      <c r="L54" s="16" t="s">
        <v>24</v>
      </c>
      <c r="M54" s="19">
        <v>1.2346</v>
      </c>
    </row>
    <row r="55" spans="1:13" ht="24.75" customHeight="1">
      <c r="A55" s="17">
        <v>5</v>
      </c>
      <c r="B55" s="18" t="s">
        <v>196</v>
      </c>
      <c r="C55" s="19" t="s">
        <v>212</v>
      </c>
      <c r="D55" s="19" t="s">
        <v>213</v>
      </c>
      <c r="E55" s="16" t="s">
        <v>203</v>
      </c>
      <c r="F55" s="16" t="s">
        <v>214</v>
      </c>
      <c r="G55" s="16" t="s">
        <v>20</v>
      </c>
      <c r="H55" s="19">
        <v>0.5613</v>
      </c>
      <c r="I55" s="34">
        <v>41122</v>
      </c>
      <c r="J55" s="34">
        <v>41146</v>
      </c>
      <c r="K55" s="34">
        <v>41876</v>
      </c>
      <c r="L55" s="16" t="s">
        <v>24</v>
      </c>
      <c r="M55" s="19">
        <v>0.5613</v>
      </c>
    </row>
    <row r="56" spans="1:13" ht="36">
      <c r="A56" s="17">
        <v>6</v>
      </c>
      <c r="B56" s="18" t="s">
        <v>196</v>
      </c>
      <c r="C56" s="19" t="s">
        <v>215</v>
      </c>
      <c r="D56" s="19" t="s">
        <v>216</v>
      </c>
      <c r="E56" s="16" t="s">
        <v>203</v>
      </c>
      <c r="F56" s="16" t="s">
        <v>217</v>
      </c>
      <c r="G56" s="16" t="s">
        <v>20</v>
      </c>
      <c r="H56" s="19">
        <v>1.71268</v>
      </c>
      <c r="I56" s="34">
        <v>43929</v>
      </c>
      <c r="J56" s="34">
        <v>44053</v>
      </c>
      <c r="K56" s="34">
        <v>44783</v>
      </c>
      <c r="L56" s="16" t="s">
        <v>24</v>
      </c>
      <c r="M56" s="19">
        <v>1.71268</v>
      </c>
    </row>
    <row r="57" spans="1:13" ht="36">
      <c r="A57" s="17">
        <v>7</v>
      </c>
      <c r="B57" s="18" t="s">
        <v>196</v>
      </c>
      <c r="C57" s="19" t="s">
        <v>218</v>
      </c>
      <c r="D57" s="19" t="s">
        <v>219</v>
      </c>
      <c r="E57" s="16" t="s">
        <v>220</v>
      </c>
      <c r="F57" s="16" t="s">
        <v>221</v>
      </c>
      <c r="G57" s="16" t="s">
        <v>20</v>
      </c>
      <c r="H57" s="19">
        <v>0.920133</v>
      </c>
      <c r="I57" s="34">
        <v>43663</v>
      </c>
      <c r="J57" s="34">
        <v>43769</v>
      </c>
      <c r="K57" s="34">
        <v>44499</v>
      </c>
      <c r="L57" s="16" t="s">
        <v>24</v>
      </c>
      <c r="M57" s="19">
        <v>0.36644</v>
      </c>
    </row>
    <row r="58" spans="1:13" ht="36">
      <c r="A58" s="17">
        <v>8</v>
      </c>
      <c r="B58" s="18" t="s">
        <v>196</v>
      </c>
      <c r="C58" s="19" t="s">
        <v>222</v>
      </c>
      <c r="D58" s="19" t="s">
        <v>223</v>
      </c>
      <c r="E58" s="16" t="s">
        <v>203</v>
      </c>
      <c r="F58" s="16" t="s">
        <v>224</v>
      </c>
      <c r="G58" s="16" t="s">
        <v>20</v>
      </c>
      <c r="H58" s="19">
        <v>7.172646</v>
      </c>
      <c r="I58" s="34">
        <v>44134</v>
      </c>
      <c r="J58" s="34">
        <v>44348</v>
      </c>
      <c r="K58" s="34">
        <v>45078</v>
      </c>
      <c r="L58" s="16" t="s">
        <v>24</v>
      </c>
      <c r="M58" s="19">
        <v>3.06646</v>
      </c>
    </row>
    <row r="59" spans="1:13" ht="48">
      <c r="A59" s="17">
        <v>9</v>
      </c>
      <c r="B59" s="18" t="s">
        <v>196</v>
      </c>
      <c r="C59" s="19" t="s">
        <v>225</v>
      </c>
      <c r="D59" s="19" t="s">
        <v>226</v>
      </c>
      <c r="E59" s="16" t="s">
        <v>203</v>
      </c>
      <c r="F59" s="16" t="s">
        <v>227</v>
      </c>
      <c r="G59" s="16" t="s">
        <v>20</v>
      </c>
      <c r="H59" s="19">
        <v>2.381985</v>
      </c>
      <c r="I59" s="34">
        <v>43112</v>
      </c>
      <c r="J59" s="34">
        <v>43405</v>
      </c>
      <c r="K59" s="34">
        <v>44136</v>
      </c>
      <c r="L59" s="16" t="s">
        <v>24</v>
      </c>
      <c r="M59" s="19">
        <v>2.381985</v>
      </c>
    </row>
    <row r="60" spans="1:13" ht="36">
      <c r="A60" s="17">
        <v>10</v>
      </c>
      <c r="B60" s="18" t="s">
        <v>196</v>
      </c>
      <c r="C60" s="19" t="s">
        <v>228</v>
      </c>
      <c r="D60" s="19" t="s">
        <v>229</v>
      </c>
      <c r="E60" s="16" t="s">
        <v>203</v>
      </c>
      <c r="F60" s="16" t="s">
        <v>230</v>
      </c>
      <c r="G60" s="16" t="s">
        <v>20</v>
      </c>
      <c r="H60" s="19">
        <v>0.836856</v>
      </c>
      <c r="I60" s="34">
        <v>44256</v>
      </c>
      <c r="J60" s="34">
        <v>44347</v>
      </c>
      <c r="K60" s="34">
        <v>45077</v>
      </c>
      <c r="L60" s="16" t="s">
        <v>24</v>
      </c>
      <c r="M60" s="19">
        <v>0.836856</v>
      </c>
    </row>
    <row r="61" spans="1:13" ht="46.5" customHeight="1">
      <c r="A61" s="17">
        <v>11</v>
      </c>
      <c r="B61" s="18" t="s">
        <v>196</v>
      </c>
      <c r="C61" s="19" t="s">
        <v>231</v>
      </c>
      <c r="D61" s="19" t="s">
        <v>232</v>
      </c>
      <c r="E61" s="16" t="s">
        <v>233</v>
      </c>
      <c r="F61" s="16" t="s">
        <v>234</v>
      </c>
      <c r="G61" s="16" t="s">
        <v>20</v>
      </c>
      <c r="H61" s="19">
        <v>1.198712</v>
      </c>
      <c r="I61" s="34">
        <v>44118</v>
      </c>
      <c r="J61" s="34">
        <v>44196</v>
      </c>
      <c r="K61" s="34">
        <v>44926</v>
      </c>
      <c r="L61" s="16" t="s">
        <v>24</v>
      </c>
      <c r="M61" s="19">
        <v>1.198712</v>
      </c>
    </row>
    <row r="62" spans="1:13" ht="36">
      <c r="A62" s="17">
        <v>12</v>
      </c>
      <c r="B62" s="18" t="s">
        <v>196</v>
      </c>
      <c r="C62" s="19" t="s">
        <v>235</v>
      </c>
      <c r="D62" s="19" t="s">
        <v>236</v>
      </c>
      <c r="E62" s="16" t="s">
        <v>220</v>
      </c>
      <c r="F62" s="16" t="s">
        <v>237</v>
      </c>
      <c r="G62" s="16" t="s">
        <v>20</v>
      </c>
      <c r="H62" s="19">
        <v>1</v>
      </c>
      <c r="I62" s="34">
        <v>43891</v>
      </c>
      <c r="J62" s="34">
        <v>43895</v>
      </c>
      <c r="K62" s="34">
        <v>44625</v>
      </c>
      <c r="L62" s="16" t="s">
        <v>24</v>
      </c>
      <c r="M62" s="19">
        <v>1</v>
      </c>
    </row>
    <row r="63" spans="1:13" ht="33" customHeight="1">
      <c r="A63" s="48">
        <v>12</v>
      </c>
      <c r="B63" s="49"/>
      <c r="C63" s="6" t="s">
        <v>14</v>
      </c>
      <c r="D63" s="6" t="s">
        <v>14</v>
      </c>
      <c r="E63" s="6" t="s">
        <v>14</v>
      </c>
      <c r="F63" s="6" t="s">
        <v>14</v>
      </c>
      <c r="G63" s="6" t="s">
        <v>14</v>
      </c>
      <c r="H63" s="17">
        <f>SUM(H51:H62)</f>
        <v>28.309618000000004</v>
      </c>
      <c r="I63" s="6" t="s">
        <v>14</v>
      </c>
      <c r="J63" s="6" t="s">
        <v>14</v>
      </c>
      <c r="K63" s="6" t="s">
        <v>14</v>
      </c>
      <c r="L63" s="6" t="s">
        <v>14</v>
      </c>
      <c r="M63" s="17">
        <f>SUM(M51:M62)</f>
        <v>23.649739000000004</v>
      </c>
    </row>
    <row r="64" spans="1:13" ht="36">
      <c r="A64" s="17">
        <v>1</v>
      </c>
      <c r="B64" s="18" t="s">
        <v>238</v>
      </c>
      <c r="C64" s="22" t="s">
        <v>239</v>
      </c>
      <c r="D64" s="23" t="s">
        <v>240</v>
      </c>
      <c r="E64" s="23" t="s">
        <v>241</v>
      </c>
      <c r="F64" s="23" t="s">
        <v>242</v>
      </c>
      <c r="G64" s="23" t="s">
        <v>20</v>
      </c>
      <c r="H64" s="24">
        <v>4.1795</v>
      </c>
      <c r="I64" s="35">
        <v>43336</v>
      </c>
      <c r="J64" s="35">
        <v>43414</v>
      </c>
      <c r="K64" s="35">
        <v>44510</v>
      </c>
      <c r="L64" s="23" t="s">
        <v>243</v>
      </c>
      <c r="M64" s="24" t="s">
        <v>244</v>
      </c>
    </row>
    <row r="65" spans="1:13" ht="36">
      <c r="A65" s="17">
        <v>2</v>
      </c>
      <c r="B65" s="18" t="s">
        <v>238</v>
      </c>
      <c r="C65" s="22" t="s">
        <v>245</v>
      </c>
      <c r="D65" s="23" t="s">
        <v>246</v>
      </c>
      <c r="E65" s="23" t="s">
        <v>241</v>
      </c>
      <c r="F65" s="23" t="s">
        <v>247</v>
      </c>
      <c r="G65" s="23" t="s">
        <v>20</v>
      </c>
      <c r="H65" s="36">
        <v>0.77747</v>
      </c>
      <c r="I65" s="35">
        <v>44469</v>
      </c>
      <c r="J65" s="35">
        <v>44120</v>
      </c>
      <c r="K65" s="35">
        <v>45215</v>
      </c>
      <c r="L65" s="23" t="s">
        <v>243</v>
      </c>
      <c r="M65" s="36" t="s">
        <v>244</v>
      </c>
    </row>
    <row r="66" spans="1:13" ht="36">
      <c r="A66" s="17">
        <v>3</v>
      </c>
      <c r="B66" s="18" t="s">
        <v>238</v>
      </c>
      <c r="C66" s="22" t="s">
        <v>248</v>
      </c>
      <c r="D66" s="9" t="s">
        <v>249</v>
      </c>
      <c r="E66" s="23" t="s">
        <v>241</v>
      </c>
      <c r="F66" s="23" t="s">
        <v>250</v>
      </c>
      <c r="G66" s="23" t="s">
        <v>20</v>
      </c>
      <c r="H66" s="37">
        <v>2.4632</v>
      </c>
      <c r="I66" s="35">
        <v>42562</v>
      </c>
      <c r="J66" s="35">
        <v>42564</v>
      </c>
      <c r="K66" s="35">
        <v>43659</v>
      </c>
      <c r="L66" s="43" t="s">
        <v>24</v>
      </c>
      <c r="M66" s="37">
        <v>2.4632</v>
      </c>
    </row>
    <row r="67" spans="1:13" ht="36">
      <c r="A67" s="17">
        <v>4</v>
      </c>
      <c r="B67" s="18" t="s">
        <v>238</v>
      </c>
      <c r="C67" s="22" t="s">
        <v>251</v>
      </c>
      <c r="D67" s="9" t="s">
        <v>249</v>
      </c>
      <c r="E67" s="23" t="s">
        <v>241</v>
      </c>
      <c r="F67" s="23" t="s">
        <v>252</v>
      </c>
      <c r="G67" s="23" t="s">
        <v>20</v>
      </c>
      <c r="H67" s="38">
        <v>2.156</v>
      </c>
      <c r="I67" s="35">
        <v>42562</v>
      </c>
      <c r="J67" s="35">
        <v>42564</v>
      </c>
      <c r="K67" s="35">
        <v>43659</v>
      </c>
      <c r="L67" s="43" t="s">
        <v>24</v>
      </c>
      <c r="M67" s="38">
        <v>2.156</v>
      </c>
    </row>
    <row r="68" spans="1:13" ht="36">
      <c r="A68" s="17">
        <v>5</v>
      </c>
      <c r="B68" s="18" t="s">
        <v>238</v>
      </c>
      <c r="C68" s="22" t="s">
        <v>253</v>
      </c>
      <c r="D68" s="9" t="s">
        <v>254</v>
      </c>
      <c r="E68" s="23" t="s">
        <v>241</v>
      </c>
      <c r="F68" s="23" t="s">
        <v>255</v>
      </c>
      <c r="G68" s="23" t="s">
        <v>20</v>
      </c>
      <c r="H68" s="37">
        <v>2.1852</v>
      </c>
      <c r="I68" s="35">
        <v>42529</v>
      </c>
      <c r="J68" s="35">
        <v>42529</v>
      </c>
      <c r="K68" s="35">
        <v>43623</v>
      </c>
      <c r="L68" s="43" t="s">
        <v>24</v>
      </c>
      <c r="M68" s="37">
        <v>2.1852</v>
      </c>
    </row>
    <row r="69" spans="1:13" ht="36">
      <c r="A69" s="17">
        <v>6</v>
      </c>
      <c r="B69" s="18" t="s">
        <v>238</v>
      </c>
      <c r="C69" s="22" t="s">
        <v>256</v>
      </c>
      <c r="D69" s="9" t="s">
        <v>257</v>
      </c>
      <c r="E69" s="23" t="s">
        <v>258</v>
      </c>
      <c r="F69" s="23" t="s">
        <v>259</v>
      </c>
      <c r="G69" s="23" t="s">
        <v>20</v>
      </c>
      <c r="H69" s="37">
        <v>1.5814</v>
      </c>
      <c r="I69" s="35">
        <v>42534</v>
      </c>
      <c r="J69" s="35">
        <v>42541</v>
      </c>
      <c r="K69" s="35">
        <v>43635</v>
      </c>
      <c r="L69" s="43" t="s">
        <v>24</v>
      </c>
      <c r="M69" s="37">
        <v>1.5814</v>
      </c>
    </row>
    <row r="70" spans="1:13" ht="36">
      <c r="A70" s="17">
        <v>7</v>
      </c>
      <c r="B70" s="18" t="s">
        <v>238</v>
      </c>
      <c r="C70" s="22" t="s">
        <v>260</v>
      </c>
      <c r="D70" s="9" t="s">
        <v>261</v>
      </c>
      <c r="E70" s="23" t="s">
        <v>241</v>
      </c>
      <c r="F70" s="23" t="s">
        <v>260</v>
      </c>
      <c r="G70" s="23" t="s">
        <v>20</v>
      </c>
      <c r="H70" s="37">
        <v>2.4193</v>
      </c>
      <c r="I70" s="35">
        <v>42270</v>
      </c>
      <c r="J70" s="35">
        <v>42275</v>
      </c>
      <c r="K70" s="35">
        <v>43370</v>
      </c>
      <c r="L70" s="43" t="s">
        <v>24</v>
      </c>
      <c r="M70" s="37">
        <v>2.4193</v>
      </c>
    </row>
    <row r="71" spans="1:13" ht="36">
      <c r="A71" s="17">
        <v>8</v>
      </c>
      <c r="B71" s="18" t="s">
        <v>238</v>
      </c>
      <c r="C71" s="22" t="s">
        <v>262</v>
      </c>
      <c r="D71" s="9" t="s">
        <v>261</v>
      </c>
      <c r="E71" s="23" t="s">
        <v>241</v>
      </c>
      <c r="F71" s="23" t="s">
        <v>263</v>
      </c>
      <c r="G71" s="23" t="s">
        <v>20</v>
      </c>
      <c r="H71" s="37">
        <v>3.0726</v>
      </c>
      <c r="I71" s="35">
        <v>42270</v>
      </c>
      <c r="J71" s="35">
        <v>42276</v>
      </c>
      <c r="K71" s="35">
        <v>43371</v>
      </c>
      <c r="L71" s="43" t="s">
        <v>24</v>
      </c>
      <c r="M71" s="37">
        <v>0.2042</v>
      </c>
    </row>
    <row r="72" spans="1:13" ht="33" customHeight="1">
      <c r="A72" s="17">
        <v>9</v>
      </c>
      <c r="B72" s="18" t="s">
        <v>238</v>
      </c>
      <c r="C72" s="22" t="s">
        <v>264</v>
      </c>
      <c r="D72" s="9" t="s">
        <v>265</v>
      </c>
      <c r="E72" s="23" t="s">
        <v>266</v>
      </c>
      <c r="F72" s="23" t="s">
        <v>267</v>
      </c>
      <c r="G72" s="23" t="s">
        <v>20</v>
      </c>
      <c r="H72" s="38">
        <v>0.364</v>
      </c>
      <c r="I72" s="35">
        <v>41203</v>
      </c>
      <c r="J72" s="35">
        <v>41373</v>
      </c>
      <c r="K72" s="35">
        <v>42286</v>
      </c>
      <c r="L72" s="43" t="s">
        <v>24</v>
      </c>
      <c r="M72" s="37">
        <v>0.364</v>
      </c>
    </row>
    <row r="73" spans="1:13" ht="30" customHeight="1">
      <c r="A73" s="17">
        <v>10</v>
      </c>
      <c r="B73" s="18" t="s">
        <v>238</v>
      </c>
      <c r="C73" s="22" t="s">
        <v>268</v>
      </c>
      <c r="D73" s="9" t="s">
        <v>269</v>
      </c>
      <c r="E73" s="23" t="s">
        <v>241</v>
      </c>
      <c r="F73" s="23" t="s">
        <v>270</v>
      </c>
      <c r="G73" s="23" t="s">
        <v>20</v>
      </c>
      <c r="H73" s="37">
        <v>1.9983</v>
      </c>
      <c r="I73" s="35">
        <v>41655</v>
      </c>
      <c r="J73" s="35">
        <v>41660</v>
      </c>
      <c r="K73" s="35">
        <v>42389</v>
      </c>
      <c r="L73" s="43" t="s">
        <v>24</v>
      </c>
      <c r="M73" s="44">
        <v>0.3622</v>
      </c>
    </row>
    <row r="74" spans="1:13" ht="27" customHeight="1">
      <c r="A74" s="17">
        <v>11</v>
      </c>
      <c r="B74" s="18" t="s">
        <v>238</v>
      </c>
      <c r="C74" s="22" t="s">
        <v>271</v>
      </c>
      <c r="D74" s="9" t="s">
        <v>272</v>
      </c>
      <c r="E74" s="23" t="s">
        <v>241</v>
      </c>
      <c r="F74" s="23" t="s">
        <v>273</v>
      </c>
      <c r="G74" s="23" t="s">
        <v>20</v>
      </c>
      <c r="H74" s="39">
        <v>4.2343</v>
      </c>
      <c r="I74" s="35">
        <v>41367</v>
      </c>
      <c r="J74" s="35">
        <v>41368</v>
      </c>
      <c r="K74" s="35">
        <v>42463</v>
      </c>
      <c r="L74" s="43" t="s">
        <v>24</v>
      </c>
      <c r="M74" s="44">
        <v>3.6724</v>
      </c>
    </row>
    <row r="75" spans="1:13" ht="36">
      <c r="A75" s="17">
        <v>12</v>
      </c>
      <c r="B75" s="18" t="s">
        <v>238</v>
      </c>
      <c r="C75" s="22" t="s">
        <v>274</v>
      </c>
      <c r="D75" s="9" t="s">
        <v>275</v>
      </c>
      <c r="E75" s="23" t="s">
        <v>276</v>
      </c>
      <c r="F75" s="23" t="s">
        <v>277</v>
      </c>
      <c r="G75" s="23" t="s">
        <v>20</v>
      </c>
      <c r="H75" s="37">
        <v>1.8375</v>
      </c>
      <c r="I75" s="35">
        <v>41612</v>
      </c>
      <c r="J75" s="35">
        <v>41624</v>
      </c>
      <c r="K75" s="35">
        <v>42719</v>
      </c>
      <c r="L75" s="45" t="s">
        <v>24</v>
      </c>
      <c r="M75" s="44">
        <v>0.7334</v>
      </c>
    </row>
    <row r="76" spans="1:13" ht="36">
      <c r="A76" s="17">
        <v>13</v>
      </c>
      <c r="B76" s="18" t="s">
        <v>238</v>
      </c>
      <c r="C76" s="22" t="s">
        <v>278</v>
      </c>
      <c r="D76" s="9" t="s">
        <v>279</v>
      </c>
      <c r="E76" s="23" t="s">
        <v>241</v>
      </c>
      <c r="F76" s="23" t="s">
        <v>280</v>
      </c>
      <c r="G76" s="23" t="s">
        <v>20</v>
      </c>
      <c r="H76" s="37">
        <v>1.3334</v>
      </c>
      <c r="I76" s="35">
        <v>42047</v>
      </c>
      <c r="J76" s="35">
        <v>42278</v>
      </c>
      <c r="K76" s="35">
        <v>42916</v>
      </c>
      <c r="L76" s="45" t="s">
        <v>24</v>
      </c>
      <c r="M76" s="44">
        <v>0.1749</v>
      </c>
    </row>
    <row r="77" spans="1:13" ht="48">
      <c r="A77" s="17">
        <v>14</v>
      </c>
      <c r="B77" s="18" t="s">
        <v>238</v>
      </c>
      <c r="C77" s="22" t="s">
        <v>281</v>
      </c>
      <c r="D77" s="9" t="s">
        <v>282</v>
      </c>
      <c r="E77" s="23" t="s">
        <v>241</v>
      </c>
      <c r="F77" s="23" t="s">
        <v>283</v>
      </c>
      <c r="G77" s="23" t="s">
        <v>20</v>
      </c>
      <c r="H77" s="37">
        <v>5.1233</v>
      </c>
      <c r="I77" s="35">
        <v>41852</v>
      </c>
      <c r="J77" s="35">
        <v>41852</v>
      </c>
      <c r="K77" s="35">
        <v>42947</v>
      </c>
      <c r="L77" s="45" t="s">
        <v>24</v>
      </c>
      <c r="M77" s="44">
        <v>5.1233</v>
      </c>
    </row>
    <row r="78" spans="1:13" ht="36">
      <c r="A78" s="17">
        <v>15</v>
      </c>
      <c r="B78" s="18" t="s">
        <v>238</v>
      </c>
      <c r="C78" s="22" t="s">
        <v>284</v>
      </c>
      <c r="D78" s="9" t="s">
        <v>240</v>
      </c>
      <c r="E78" s="23" t="s">
        <v>241</v>
      </c>
      <c r="F78" s="23" t="s">
        <v>285</v>
      </c>
      <c r="G78" s="23" t="s">
        <v>20</v>
      </c>
      <c r="H78" s="37">
        <v>3.5758</v>
      </c>
      <c r="I78" s="35">
        <v>43529</v>
      </c>
      <c r="J78" s="35">
        <v>43590</v>
      </c>
      <c r="K78" s="35">
        <v>44505</v>
      </c>
      <c r="L78" s="45" t="s">
        <v>24</v>
      </c>
      <c r="M78" s="44">
        <v>3.5758</v>
      </c>
    </row>
    <row r="79" spans="1:13" ht="36">
      <c r="A79" s="17">
        <v>16</v>
      </c>
      <c r="B79" s="18" t="s">
        <v>238</v>
      </c>
      <c r="C79" s="22" t="s">
        <v>286</v>
      </c>
      <c r="D79" s="9" t="s">
        <v>287</v>
      </c>
      <c r="E79" s="23" t="s">
        <v>241</v>
      </c>
      <c r="F79" s="23" t="s">
        <v>288</v>
      </c>
      <c r="G79" s="23" t="s">
        <v>20</v>
      </c>
      <c r="H79" s="37">
        <v>1.79343</v>
      </c>
      <c r="I79" s="35">
        <v>44349</v>
      </c>
      <c r="J79" s="35">
        <v>44532</v>
      </c>
      <c r="K79" s="35">
        <v>45628</v>
      </c>
      <c r="L79" s="45" t="s">
        <v>24</v>
      </c>
      <c r="M79" s="44">
        <v>1.79343</v>
      </c>
    </row>
    <row r="80" spans="1:13" ht="39" customHeight="1">
      <c r="A80" s="50">
        <v>16</v>
      </c>
      <c r="B80" s="51"/>
      <c r="C80" s="41" t="s">
        <v>14</v>
      </c>
      <c r="D80" s="41" t="s">
        <v>14</v>
      </c>
      <c r="E80" s="41" t="s">
        <v>14</v>
      </c>
      <c r="F80" s="41" t="s">
        <v>14</v>
      </c>
      <c r="G80" s="41" t="s">
        <v>14</v>
      </c>
      <c r="H80" s="42">
        <f>SUM(H64:H79)</f>
        <v>39.0947</v>
      </c>
      <c r="I80" s="41" t="s">
        <v>14</v>
      </c>
      <c r="J80" s="41" t="s">
        <v>14</v>
      </c>
      <c r="K80" s="41" t="s">
        <v>14</v>
      </c>
      <c r="L80" s="41" t="s">
        <v>14</v>
      </c>
      <c r="M80" s="40">
        <f>SUM(M66:M79)</f>
        <v>26.808730000000004</v>
      </c>
    </row>
  </sheetData>
  <sheetProtection/>
  <mergeCells count="21">
    <mergeCell ref="A31:A32"/>
    <mergeCell ref="A1:M2"/>
    <mergeCell ref="E31:E32"/>
    <mergeCell ref="F31:F32"/>
    <mergeCell ref="G31:G32"/>
    <mergeCell ref="L31:L32"/>
    <mergeCell ref="A13:B13"/>
    <mergeCell ref="A25:B25"/>
    <mergeCell ref="M31:M32"/>
    <mergeCell ref="A4:B4"/>
    <mergeCell ref="A8:B8"/>
    <mergeCell ref="A50:B50"/>
    <mergeCell ref="A63:B63"/>
    <mergeCell ref="A80:B80"/>
    <mergeCell ref="C48:C49"/>
    <mergeCell ref="D31:D32"/>
    <mergeCell ref="N45:N46"/>
    <mergeCell ref="M45:M46"/>
    <mergeCell ref="C31:C32"/>
    <mergeCell ref="C45:C46"/>
    <mergeCell ref="A44:B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QYK</dc:creator>
  <cp:keywords/>
  <dc:description/>
  <cp:lastModifiedBy>权益科:张晓华</cp:lastModifiedBy>
  <cp:lastPrinted>2021-10-21T03:25:09Z</cp:lastPrinted>
  <dcterms:created xsi:type="dcterms:W3CDTF">2021-10-20T05:27:16Z</dcterms:created>
  <dcterms:modified xsi:type="dcterms:W3CDTF">2021-10-21T03:25:10Z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