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<sst xmlns="http://schemas.openxmlformats.org/spreadsheetml/2006/main" count="380">
  <si>
    <t>巴中市存量住宅用地项目清单</t>
  </si>
  <si>
    <t>序号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</si>
  <si>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</si>
  <si>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</si>
  <si>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</si>
  <si>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</si>
  <si>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</si>
  <si>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</si>
  <si>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</si>
  <si>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</si>
  <si>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约定动工时间</t>
  </si>
  <si>
    <t>约定竣工时间</t>
  </si>
  <si>
    <t>建设状态</t>
  </si>
  <si>
    <t>未销售房屋的土地面积（公顷）</t>
  </si>
  <si>
    <t>\</t>
  </si>
  <si>
    <t>市本级</t>
  </si>
  <si>
    <t>北宸阳光</t>
  </si>
  <si>
    <t>四川宇亿置业有限公司</t>
  </si>
  <si>
    <t>巴州区江北街道办事处</t>
  </si>
  <si>
    <t>北龛寺小区</t>
  </si>
  <si>
    <t>普通商品房</t>
  </si>
  <si>
    <t>2012.2.29</t>
  </si>
  <si>
    <t>2013.3.30</t>
  </si>
  <si>
    <t>2016.3.29</t>
  </si>
  <si>
    <t>已动工未竣工</t>
  </si>
  <si>
    <t>半山逸城二期</t>
  </si>
  <si>
    <t>巴中兴合投资管理有限公司</t>
  </si>
  <si>
    <t>巴州区白云台街道办事处</t>
  </si>
  <si>
    <t>巴中市望王山西侧A区</t>
  </si>
  <si>
    <t>2012.6.1</t>
  </si>
  <si>
    <t>2012.11.30</t>
  </si>
  <si>
    <t>2015.11.30</t>
  </si>
  <si>
    <t>华兴·优筑·天誉</t>
  </si>
  <si>
    <t>巴中市华兴房地产开发有限公司</t>
  </si>
  <si>
    <t>巴州区回风街道办事处</t>
  </si>
  <si>
    <t>回风北路西侧、大溪沟北侧、规划24米道路南侧、回风小区内</t>
  </si>
  <si>
    <t>2019.5.5</t>
  </si>
  <si>
    <t>巴州区</t>
  </si>
  <si>
    <t>龙腾苑翰墨轩</t>
  </si>
  <si>
    <t>巴中秦川置业公司</t>
  </si>
  <si>
    <t>回风街道办事处</t>
  </si>
  <si>
    <t>龙舌坝社区</t>
  </si>
  <si>
    <t>其他普通商品住房用地</t>
  </si>
  <si>
    <t>泽尧懿府</t>
  </si>
  <si>
    <t>四川泽尧置业有限公司</t>
  </si>
  <si>
    <t>西城街道办事处</t>
  </si>
  <si>
    <t>佛阳社区</t>
  </si>
  <si>
    <t>航程富华小区</t>
  </si>
  <si>
    <t>巴中惠泽房地产开发有限公司、四川奇发房地产开发有限公司</t>
  </si>
  <si>
    <t>雷破石片区</t>
  </si>
  <si>
    <t>嘉湾丽都</t>
  </si>
  <si>
    <t>四川万龙达房地产开发有限公司</t>
  </si>
  <si>
    <t>东城街道办事处</t>
  </si>
  <si>
    <t>南坝小区</t>
  </si>
  <si>
    <t>城镇住宅用地</t>
  </si>
  <si>
    <t>江南福地三期</t>
  </si>
  <si>
    <t>巴中市江南房地产开发有限公司</t>
  </si>
  <si>
    <t>西龛村7组</t>
  </si>
  <si>
    <t>南坝小区NB-C1-04、NB-B1-11-02号地块</t>
  </si>
  <si>
    <t>巴中华兴实业集团有限公司</t>
  </si>
  <si>
    <t>未动工</t>
  </si>
  <si>
    <t>南坝小区NB-A3-02-01、NB-A3-02-02号地块</t>
  </si>
  <si>
    <t>巴中市同立房地产开发有限公司</t>
  </si>
  <si>
    <t>恩阳区</t>
  </si>
  <si>
    <t>玉桓豪庭</t>
  </si>
  <si>
    <t>巴中市同恩房地产开发有限公司</t>
  </si>
  <si>
    <t>文治街道</t>
  </si>
  <si>
    <t>伍家垭豁2号地块</t>
  </si>
  <si>
    <t>巴中金汇发展有限责任公司</t>
  </si>
  <si>
    <t>登科街道</t>
  </si>
  <si>
    <t>A02-06地块</t>
  </si>
  <si>
    <t>四川紫源房地产开发有限责任公司</t>
  </si>
  <si>
    <t>柳林镇</t>
  </si>
  <si>
    <t>B-r-05-01地块</t>
  </si>
  <si>
    <t>铭德居</t>
  </si>
  <si>
    <t>四川浩顺源房地产开发有限公司</t>
  </si>
  <si>
    <t>A12-03-1-1地块</t>
  </si>
  <si>
    <t>阳光中央公园</t>
  </si>
  <si>
    <t>巴中金丰房地产开发有限责任公司</t>
  </si>
  <si>
    <t>A08-08地块</t>
  </si>
  <si>
    <t>博瑞·观澜府</t>
  </si>
  <si>
    <t>巴中市博瑞房地产开发有限公司</t>
  </si>
  <si>
    <t>A-17-11地块</t>
  </si>
  <si>
    <t>锦绣豪庭</t>
  </si>
  <si>
    <t>巴中中亚房地产开发有限公司</t>
  </si>
  <si>
    <t>A12-02地块</t>
  </si>
  <si>
    <t>容邦·柏润园</t>
  </si>
  <si>
    <t>巴中明宏置业有限公司</t>
  </si>
  <si>
    <t>B-03-11地块</t>
  </si>
  <si>
    <t>华兴·义阳国际</t>
  </si>
  <si>
    <t>A10-07地块</t>
  </si>
  <si>
    <t>明发·桃源名著</t>
  </si>
  <si>
    <t>巴中明发康养文旅产业发展有限公司</t>
  </si>
  <si>
    <t>A-01-03-2地块</t>
  </si>
  <si>
    <t>B-03-10地块</t>
  </si>
  <si>
    <t>经开区</t>
  </si>
  <si>
    <t>比弗利山庄</t>
  </si>
  <si>
    <t>巴中市中润实业有限公司</t>
  </si>
  <si>
    <t>经开区时新街道</t>
  </si>
  <si>
    <t>西溪村、双井村E1-04地块</t>
  </si>
  <si>
    <t>2014.07.22</t>
  </si>
  <si>
    <t>2015.10.08</t>
  </si>
  <si>
    <t>2018.10.07</t>
  </si>
  <si>
    <t>G4-01商住项目</t>
  </si>
  <si>
    <t>巴中经济开发区市政工程有限公司</t>
  </si>
  <si>
    <t>双井村、沙溪村G4-01地块</t>
  </si>
  <si>
    <t>2017.06.14</t>
  </si>
  <si>
    <t>2019.12.12</t>
  </si>
  <si>
    <t>2022.12.11</t>
  </si>
  <si>
    <t>F5-10商住项目</t>
  </si>
  <si>
    <t>园柏村F5-10地块</t>
  </si>
  <si>
    <t>2017.07.07</t>
  </si>
  <si>
    <t>2020.01.05</t>
  </si>
  <si>
    <t>2023.01.04</t>
  </si>
  <si>
    <t>DH-A2、DH-A3组团商住项目</t>
  </si>
  <si>
    <t>东华村DH-A2、DH-A3组团</t>
  </si>
  <si>
    <t>2017.07.17</t>
  </si>
  <si>
    <t>2020.01.15</t>
  </si>
  <si>
    <t>2023.01.14</t>
  </si>
  <si>
    <t>置信府</t>
  </si>
  <si>
    <t>巴中置信投资有限公司</t>
  </si>
  <si>
    <t>灰山村B3-01地块</t>
  </si>
  <si>
    <t>2017.11.13</t>
  </si>
  <si>
    <t>2019.05.11</t>
  </si>
  <si>
    <t>2022.05.10</t>
  </si>
  <si>
    <t>云城·书香美邸</t>
  </si>
  <si>
    <t>巴中云华房地产开发有限公司</t>
  </si>
  <si>
    <t>经开区兴文街道</t>
  </si>
  <si>
    <t>五谷村、牛角村J4-07地块</t>
  </si>
  <si>
    <t>2017.11.06</t>
  </si>
  <si>
    <t>2019.02.04</t>
  </si>
  <si>
    <t>2022.02.03</t>
  </si>
  <si>
    <t>2018.07.30</t>
  </si>
  <si>
    <t>2019.04.28</t>
  </si>
  <si>
    <t>2022.04.27</t>
  </si>
  <si>
    <t>F3-03商住项目</t>
  </si>
  <si>
    <t>巴中市国有资产经营管理有限责任公司</t>
  </si>
  <si>
    <t>园柏村、排垭口村、石笋堂村F3-03地块</t>
  </si>
  <si>
    <t>2018.03.02</t>
  </si>
  <si>
    <t>2020.08.31</t>
  </si>
  <si>
    <t>2023.08.30</t>
  </si>
  <si>
    <t>华兴·康桥水郡</t>
  </si>
  <si>
    <t>灰山村B7-02地块</t>
  </si>
  <si>
    <t>2018.06.27</t>
  </si>
  <si>
    <t>2019.09.25</t>
  </si>
  <si>
    <t>2022.09.24</t>
  </si>
  <si>
    <t>优筑新城</t>
  </si>
  <si>
    <t>巴中联城优筑房地产开发有限公司</t>
  </si>
  <si>
    <t>兴新居委会J2地块</t>
  </si>
  <si>
    <t>2018.10.31</t>
  </si>
  <si>
    <t>2020.07.29</t>
  </si>
  <si>
    <t>2023.07.28</t>
  </si>
  <si>
    <t>山水雅苑</t>
  </si>
  <si>
    <t>巴中市君道置业有限公司</t>
  </si>
  <si>
    <t>沙溪村H组团</t>
  </si>
  <si>
    <t>2018.9.20</t>
  </si>
  <si>
    <t>2020.06.18</t>
  </si>
  <si>
    <t>2023.06.18</t>
  </si>
  <si>
    <t>E1-02</t>
  </si>
  <si>
    <t>西溪村、双井村E1-02地块</t>
  </si>
  <si>
    <t>2018.09.30</t>
  </si>
  <si>
    <t>2020.03.28</t>
  </si>
  <si>
    <t>2023.03.28</t>
  </si>
  <si>
    <t>国力·花海森林</t>
  </si>
  <si>
    <t>巴中市国力房地产开发有限公司</t>
  </si>
  <si>
    <t>石笋堂村D1-04地块</t>
  </si>
  <si>
    <t>2018.08.02</t>
  </si>
  <si>
    <t>2019.10.31</t>
  </si>
  <si>
    <t>2022.10.30</t>
  </si>
  <si>
    <t>泰诚·领誉</t>
  </si>
  <si>
    <t>巴中市泰诚房地产开发有限公司</t>
  </si>
  <si>
    <t>石笋堂村、双井村E10-07地块</t>
  </si>
  <si>
    <t>2019.03.04</t>
  </si>
  <si>
    <t>2020.06.02</t>
  </si>
  <si>
    <t>2023.06.01</t>
  </si>
  <si>
    <t>M住宅组团商住项目</t>
  </si>
  <si>
    <t>双桥河村M组团</t>
  </si>
  <si>
    <t>2019.03.06</t>
  </si>
  <si>
    <t>2020.12.04</t>
  </si>
  <si>
    <t>2023.12.03</t>
  </si>
  <si>
    <t>I1-06商住项目</t>
  </si>
  <si>
    <t>四川秦巴新城投资集团有限公司</t>
  </si>
  <si>
    <t>观音桥村、文村坝村I1-06地块</t>
  </si>
  <si>
    <t>2019.04.17</t>
  </si>
  <si>
    <t>2021.10.15</t>
  </si>
  <si>
    <t>2024.10.14</t>
  </si>
  <si>
    <t>泰诚·国际社区</t>
  </si>
  <si>
    <t>巴中市泰美置地有限公司</t>
  </si>
  <si>
    <t>园柏村F4-04-01地块</t>
  </si>
  <si>
    <t>2020.03.31</t>
  </si>
  <si>
    <t>2021.12.29</t>
  </si>
  <si>
    <t>2024.12.28</t>
  </si>
  <si>
    <t>泰诚·中央公园</t>
  </si>
  <si>
    <t>巴中市泰恒实业有限责任公司</t>
  </si>
  <si>
    <t>园柏村E10-04地块</t>
  </si>
  <si>
    <t>2019.08.28</t>
  </si>
  <si>
    <t>2020.11.26</t>
  </si>
  <si>
    <t>2023.11.25</t>
  </si>
  <si>
    <t>B8-05-01商住项目</t>
  </si>
  <si>
    <t>巴中蜀瑞沣置业有限公司</t>
  </si>
  <si>
    <t>西溪村B8-05-01地块</t>
  </si>
  <si>
    <t>2019.12.04</t>
  </si>
  <si>
    <t>2021.06.02</t>
  </si>
  <si>
    <t>2024.06.01</t>
  </si>
  <si>
    <t>力信·星悦广场梧桐郡</t>
  </si>
  <si>
    <t>四川力信卓邦集团有限公司</t>
  </si>
  <si>
    <t>园柏村F6-01-01地块</t>
  </si>
  <si>
    <t>2020.04.07</t>
  </si>
  <si>
    <t>2021.10.06</t>
  </si>
  <si>
    <t>2024.10.05</t>
  </si>
  <si>
    <t>园柏村F6-01-02地块</t>
  </si>
  <si>
    <t>园柏村F6-01-03地块</t>
  </si>
  <si>
    <t>园柏村F5-07地块</t>
  </si>
  <si>
    <t>阳光·公园城</t>
  </si>
  <si>
    <t>巴中市家阳房地产开发有限公司</t>
  </si>
  <si>
    <t>红花村、牛角村</t>
  </si>
  <si>
    <t>2020.05.09</t>
  </si>
  <si>
    <t>2021.11.07</t>
  </si>
  <si>
    <t>2024.11.06</t>
  </si>
  <si>
    <t>阳光·东方府</t>
  </si>
  <si>
    <t>牛角村</t>
  </si>
  <si>
    <t>2021.08.07</t>
  </si>
  <si>
    <t>2024.08.06</t>
  </si>
  <si>
    <t>G1-02商、住项目</t>
  </si>
  <si>
    <t>巴中市中威房地产开发有限公司</t>
  </si>
  <si>
    <t>石笋堂村、双井村</t>
  </si>
  <si>
    <t>2020.11.17</t>
  </si>
  <si>
    <t>2022.05.16</t>
  </si>
  <si>
    <t>2024.05.16</t>
  </si>
  <si>
    <t>I3-04商住项目</t>
  </si>
  <si>
    <t>黄楝村</t>
  </si>
  <si>
    <t>2021.01.06</t>
  </si>
  <si>
    <t>2023.01.06</t>
  </si>
  <si>
    <t>2026.01.06</t>
  </si>
  <si>
    <t>I3-05商住项目</t>
  </si>
  <si>
    <t>2021.01.13</t>
  </si>
  <si>
    <t>2023.01.13</t>
  </si>
  <si>
    <t>2026.01.13</t>
  </si>
  <si>
    <t>I3-03商住项目</t>
  </si>
  <si>
    <t>黄楝村、观音桥村</t>
  </si>
  <si>
    <t>2021.01.21</t>
  </si>
  <si>
    <t>2023.01.21</t>
  </si>
  <si>
    <t>2026.01.21</t>
  </si>
  <si>
    <t>G9组团商、住项目</t>
  </si>
  <si>
    <t>巴中西里房地产开发有限公司</t>
  </si>
  <si>
    <t>双井村G9-02地块</t>
  </si>
  <si>
    <t>2021.01.27</t>
  </si>
  <si>
    <t>2023.01.27</t>
  </si>
  <si>
    <t>2026.01.27</t>
  </si>
  <si>
    <t>双井村G10-05地块</t>
  </si>
  <si>
    <t>巴中碧桂园</t>
  </si>
  <si>
    <t>巴中凤开房地产开发有限公司</t>
  </si>
  <si>
    <t>插旗山村HJG-B-15-01地块</t>
  </si>
  <si>
    <t>2021.03.05</t>
  </si>
  <si>
    <t>2022.06.05</t>
  </si>
  <si>
    <t>2025.06.05</t>
  </si>
  <si>
    <t>插旗山村HJG-B-15-02地块</t>
  </si>
  <si>
    <t>HJG-A-06-03、HJG-A-06-04组团商住项目</t>
  </si>
  <si>
    <t>国盛基业集团巴中有限公司</t>
  </si>
  <si>
    <t>插旗山村、白塔社区HJG-A-06-03、HJG-A-06-04组团</t>
  </si>
  <si>
    <t>2021.09.06</t>
  </si>
  <si>
    <t>I3-06商住项目</t>
  </si>
  <si>
    <t>巴中市国有资本运营集团有限公司</t>
  </si>
  <si>
    <t>黄楝村、观音桥村I3-06地块</t>
  </si>
  <si>
    <t>2021.10.09</t>
  </si>
  <si>
    <t>2023.10.09</t>
  </si>
  <si>
    <t>2026.10.09</t>
  </si>
  <si>
    <t>I2-05-01商住项目</t>
  </si>
  <si>
    <t>黄楝村I2-05-01地块</t>
  </si>
  <si>
    <t>2021.10.13</t>
  </si>
  <si>
    <t>2023.10.13</t>
  </si>
  <si>
    <t>2026.10.13</t>
  </si>
  <si>
    <t>I2-05-02商住项目</t>
  </si>
  <si>
    <t>黄楝村、文丛村I2-05-02地块</t>
  </si>
  <si>
    <t>2021.11.4</t>
  </si>
  <si>
    <t>2023.11.4</t>
  </si>
  <si>
    <t>2026.11.4</t>
  </si>
  <si>
    <t>I3-07商住项目</t>
  </si>
  <si>
    <t>黄楝村、观音桥村I3-07地块</t>
  </si>
  <si>
    <t>平昌县</t>
  </si>
  <si>
    <t>邦泰中心</t>
  </si>
  <si>
    <t>平昌邦泰置业有限公司</t>
  </si>
  <si>
    <t>金宝新区黄滩坝</t>
  </si>
  <si>
    <t>一品天下</t>
  </si>
  <si>
    <t>平昌会客厅置业有限公司</t>
  </si>
  <si>
    <t>金宝新区</t>
  </si>
  <si>
    <t>颐和春天</t>
  </si>
  <si>
    <t>平昌县颐和房地产开发有限公司</t>
  </si>
  <si>
    <t>南江县</t>
  </si>
  <si>
    <t>幸福广场</t>
  </si>
  <si>
    <t>重庆市永川区文海房地产开发有限公司</t>
  </si>
  <si>
    <t>南江县公山镇</t>
  </si>
  <si>
    <t>幸福家园旁</t>
  </si>
  <si>
    <t>黄金新城休闲中心</t>
  </si>
  <si>
    <t>南江屹峰置业有限公司</t>
  </si>
  <si>
    <t>南江县南江镇</t>
  </si>
  <si>
    <t>春江郦景</t>
  </si>
  <si>
    <t>春晖小区</t>
  </si>
  <si>
    <t>南江坤晟房地产开发有限公司</t>
  </si>
  <si>
    <t>江澜府邸</t>
  </si>
  <si>
    <t>正直镇清江郦景</t>
  </si>
  <si>
    <t>南江县正直投资建设开发有限公司</t>
  </si>
  <si>
    <t>南江县正直镇</t>
  </si>
  <si>
    <t>正直镇宝塔新区</t>
  </si>
  <si>
    <t>朝阳综合市场（江南明珠）二期</t>
  </si>
  <si>
    <t>四川九鼎宏业置业有限公司南江分公司</t>
  </si>
  <si>
    <t>小河路与信合街交叉路口</t>
  </si>
  <si>
    <t>黄金新城E04</t>
  </si>
  <si>
    <t>四川恒瑞达房地产开发有限公司</t>
  </si>
  <si>
    <t>黄金首府旁</t>
  </si>
  <si>
    <t>长赤禹王云锦苑二期</t>
  </si>
  <si>
    <t>四川仁恒聚盛置业有限公司</t>
  </si>
  <si>
    <t>南江县长赤镇</t>
  </si>
  <si>
    <t>县道Y01</t>
  </si>
  <si>
    <t>宏帆二期</t>
  </si>
  <si>
    <t>南江县宏帆房地产开发有限公司</t>
  </si>
  <si>
    <t>光雾山大道红星段</t>
  </si>
  <si>
    <t>红塔小镇</t>
  </si>
  <si>
    <t>巴中市中锦瑞成房地产开发有限公司</t>
  </si>
  <si>
    <t>红塔新区</t>
  </si>
  <si>
    <t>瑞隆春天</t>
  </si>
  <si>
    <t>南江瑞隆置业有限公司</t>
  </si>
  <si>
    <t>朝阳新区南江大酒店对面</t>
  </si>
  <si>
    <t>南江县沙河供销社洛坪综合农贸市场</t>
  </si>
  <si>
    <t>南江县成达房地产开发有限公司、南江恒美尔商业管理有限公司</t>
  </si>
  <si>
    <t>南江县沙河镇</t>
  </si>
  <si>
    <t>洛坪街道</t>
  </si>
  <si>
    <t>南江县长赤镇A-01-008地块位</t>
  </si>
  <si>
    <t>四川悦翔达房地产开发有限公司</t>
  </si>
  <si>
    <t>长赤街道</t>
  </si>
  <si>
    <t>通江县</t>
  </si>
  <si>
    <t>置信信剑桥城三期</t>
  </si>
  <si>
    <t>通江置信房地产开发有限公司</t>
  </si>
  <si>
    <t>高明新区</t>
  </si>
  <si>
    <t>高明新区D-7-02地块</t>
  </si>
  <si>
    <t>-</t>
  </si>
  <si>
    <t>佳景冠邸</t>
  </si>
  <si>
    <t>四川新佳景房地产开发有限公司</t>
  </si>
  <si>
    <t>高明新区B-05-02地块</t>
  </si>
  <si>
    <t>欣诚雅居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</si>
  <si>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通江县欣诚实业有限责任公司</t>
    </r>
  </si>
  <si>
    <t>石牛嘴C2-1-02地块</t>
  </si>
  <si>
    <t>欣诚荣苑</t>
  </si>
  <si>
    <t>石牛嘴B1-2、B1-3、B1-4地块</t>
  </si>
  <si>
    <t>超前阳光</t>
  </si>
  <si>
    <t>四川超前经济建设有限责任公司</t>
  </si>
  <si>
    <t>高明新区E-10-06-01地块</t>
  </si>
  <si>
    <t>沙溪李家河新型社区</t>
  </si>
  <si>
    <t>四川尚宇房地产开发有限公司</t>
  </si>
  <si>
    <t>沙溪镇</t>
  </si>
  <si>
    <t>沙溪李家河新型社区地块</t>
  </si>
  <si>
    <r>
      <rPr>
        <sz val="10"/>
        <rFont val="宋体"/>
        <charset val="134"/>
      </rPr>
      <t>高明新区</t>
    </r>
    <r>
      <rPr>
        <sz val="10"/>
        <rFont val="宋体"/>
        <charset val="134"/>
      </rPr>
      <t>C-17</t>
    </r>
    <r>
      <rPr>
        <sz val="10"/>
        <rFont val="宋体"/>
        <charset val="134"/>
      </rPr>
      <t>地块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</si>
  <si>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四川高明置业有限责任公司</t>
    </r>
  </si>
  <si>
    <r>
      <rPr>
        <sz val="10"/>
        <rFont val="宋体"/>
        <charset val="134"/>
      </rPr>
      <t>高明新区</t>
    </r>
    <r>
      <rPr>
        <sz val="10"/>
        <rFont val="宋体"/>
        <charset val="134"/>
      </rPr>
      <t>C-16-01</t>
    </r>
    <r>
      <rPr>
        <sz val="10"/>
        <rFont val="宋体"/>
        <charset val="134"/>
      </rPr>
      <t>地块商住项目</t>
    </r>
  </si>
  <si>
    <r>
      <rPr>
        <sz val="10"/>
        <rFont val="宋体"/>
        <charset val="134"/>
      </rPr>
      <t>高明新区</t>
    </r>
    <r>
      <rPr>
        <sz val="10"/>
        <rFont val="宋体"/>
        <charset val="134"/>
      </rPr>
      <t>C-16-01</t>
    </r>
    <r>
      <rPr>
        <sz val="10"/>
        <rFont val="宋体"/>
        <charset val="134"/>
      </rPr>
      <t>地块</t>
    </r>
  </si>
  <si>
    <t>诺水明珠（2）</t>
  </si>
  <si>
    <t>四川万宇房产置业有限公司</t>
  </si>
  <si>
    <t>壁州街道环城南路</t>
  </si>
  <si>
    <t>环城南路卓越南岸东侧地块（原大理石厂段）</t>
  </si>
  <si>
    <t>洲际香滨半岛</t>
  </si>
  <si>
    <t>通江洲际置业有限公司</t>
  </si>
  <si>
    <t>石牛嘴新区A1-3地块</t>
  </si>
  <si>
    <t>通江1号</t>
  </si>
  <si>
    <t>巴中川财实业有限公司</t>
  </si>
  <si>
    <t>石牛嘴新区A1-5地块</t>
  </si>
  <si>
    <t>学府天骄</t>
  </si>
  <si>
    <t>重庆方德房地产开发公司</t>
  </si>
  <si>
    <t>壁州街道城南</t>
  </si>
  <si>
    <t>城南通二中南侧</t>
  </si>
  <si>
    <t>龙腾御景.通江府</t>
  </si>
  <si>
    <t>通江县汇金投资有限公司</t>
  </si>
  <si>
    <t>城西五星级酒店配套商住用地地块</t>
  </si>
  <si>
    <t>高明国际</t>
  </si>
  <si>
    <t>通江县宝翔房地产开发有限公司</t>
  </si>
  <si>
    <t>高明新区文化博览园“四位一体”东南侧地块</t>
  </si>
  <si>
    <t>置信剑桥城四期</t>
  </si>
  <si>
    <t>高明新区D-7-01</t>
  </si>
  <si>
    <t>蜀景铂悦府</t>
  </si>
  <si>
    <t>四川蜀景合创置业有限公司</t>
  </si>
  <si>
    <t>高明新区B-04地块</t>
  </si>
</sst>
</file>

<file path=xl/styles.xml><?xml version="1.0" encoding="utf-8"?>
<styleSheet xmlns="http://schemas.openxmlformats.org/spreadsheetml/2006/main">
  <numFmts count="11">
    <numFmt numFmtId="176" formatCode="yyyy/m/d;@"/>
    <numFmt numFmtId="41" formatCode="_ * #,##0_ ;_ * \-#,##0_ ;_ * &quot;-&quot;_ ;_ @_ "/>
    <numFmt numFmtId="177" formatCode="0.0000_ "/>
    <numFmt numFmtId="178" formatCode="0.000000_);[Red]\(0.000000\)"/>
    <numFmt numFmtId="43" formatCode="_ * #,##0.00_ ;_ * \-#,##0.00_ ;_ * &quot;-&quot;??_ ;_ @_ "/>
    <numFmt numFmtId="179" formatCode="0.00_);[Red]\(0.00\)"/>
    <numFmt numFmtId="180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1" formatCode="0.00;[Red]0.00"/>
    <numFmt numFmtId="182" formatCode="0.000000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9"/>
      <color theme="1"/>
      <name val="宋体"/>
      <charset val="134"/>
    </font>
    <font>
      <b/>
      <sz val="12"/>
      <color rgb="FFFF000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color rgb="FF000000"/>
      <name val="宋体"/>
      <charset val="134"/>
    </font>
    <font>
      <sz val="10"/>
      <color theme="1"/>
      <name val="宋体"/>
      <charset val="134"/>
      <scheme val="major"/>
    </font>
    <font>
      <b/>
      <sz val="12"/>
      <color rgb="FFFF0000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9"/>
      <name val="宋体"/>
      <charset val="134"/>
    </font>
    <font>
      <b/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40" fillId="16" borderId="18" applyNumberFormat="0" applyAlignment="0" applyProtection="0">
      <alignment vertical="center"/>
    </xf>
    <xf numFmtId="0" fontId="35" fillId="17" borderId="2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7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81" fontId="17" fillId="0" borderId="5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82" fontId="11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selection activeCell="M73" sqref="M73"/>
    </sheetView>
  </sheetViews>
  <sheetFormatPr defaultColWidth="9" defaultRowHeight="13.5"/>
  <cols>
    <col min="8" max="8" width="14.875" customWidth="1"/>
    <col min="9" max="11" width="10.125"/>
    <col min="12" max="12" width="12.375" customWidth="1"/>
    <col min="13" max="13" width="16.375" customWidth="1"/>
  </cols>
  <sheetData>
    <row r="1" spans="1:13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ht="22.5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</row>
    <row r="4" s="1" customFormat="1" ht="31" customHeight="1" spans="1:13">
      <c r="A4" s="7">
        <f>A8+A16+A28+A67+A73+A86+A103</f>
        <v>86</v>
      </c>
      <c r="B4" s="8"/>
      <c r="C4" s="9" t="s">
        <v>14</v>
      </c>
      <c r="D4" s="9" t="s">
        <v>14</v>
      </c>
      <c r="E4" s="9" t="s">
        <v>14</v>
      </c>
      <c r="F4" s="9" t="s">
        <v>14</v>
      </c>
      <c r="G4" s="9" t="s">
        <v>14</v>
      </c>
      <c r="H4" s="10">
        <f>H8+H16+H28+H67+H73+H86+H103</f>
        <v>459.9273125</v>
      </c>
      <c r="I4" s="9" t="s">
        <v>14</v>
      </c>
      <c r="J4" s="9" t="s">
        <v>14</v>
      </c>
      <c r="K4" s="9" t="s">
        <v>14</v>
      </c>
      <c r="L4" s="9" t="s">
        <v>14</v>
      </c>
      <c r="M4" s="10">
        <f>M8+M16+M28+M67+M73+M86+M103</f>
        <v>339.145186177778</v>
      </c>
    </row>
    <row r="5" ht="24" spans="1:13">
      <c r="A5" s="11">
        <v>1</v>
      </c>
      <c r="B5" s="11" t="s">
        <v>15</v>
      </c>
      <c r="C5" s="12" t="s">
        <v>16</v>
      </c>
      <c r="D5" s="12" t="s">
        <v>17</v>
      </c>
      <c r="E5" s="13" t="s">
        <v>18</v>
      </c>
      <c r="F5" s="14" t="s">
        <v>19</v>
      </c>
      <c r="G5" s="15" t="s">
        <v>20</v>
      </c>
      <c r="H5" s="12">
        <v>8.800702</v>
      </c>
      <c r="I5" s="53" t="s">
        <v>21</v>
      </c>
      <c r="J5" s="53" t="s">
        <v>22</v>
      </c>
      <c r="K5" s="53" t="s">
        <v>23</v>
      </c>
      <c r="L5" s="22" t="s">
        <v>24</v>
      </c>
      <c r="M5" s="12">
        <v>3.791822</v>
      </c>
    </row>
    <row r="6" ht="36" spans="1:13">
      <c r="A6" s="11">
        <v>2</v>
      </c>
      <c r="B6" s="11" t="s">
        <v>15</v>
      </c>
      <c r="C6" s="12" t="s">
        <v>25</v>
      </c>
      <c r="D6" s="12" t="s">
        <v>26</v>
      </c>
      <c r="E6" s="13" t="s">
        <v>27</v>
      </c>
      <c r="F6" s="16" t="s">
        <v>28</v>
      </c>
      <c r="G6" s="15" t="s">
        <v>20</v>
      </c>
      <c r="H6" s="12">
        <v>18.04083</v>
      </c>
      <c r="I6" s="53" t="s">
        <v>29</v>
      </c>
      <c r="J6" s="53" t="s">
        <v>30</v>
      </c>
      <c r="K6" s="53" t="s">
        <v>31</v>
      </c>
      <c r="L6" s="22" t="s">
        <v>24</v>
      </c>
      <c r="M6" s="12">
        <v>17.016901</v>
      </c>
    </row>
    <row r="7" ht="67.5" spans="1:13">
      <c r="A7" s="11">
        <v>3</v>
      </c>
      <c r="B7" s="11" t="s">
        <v>15</v>
      </c>
      <c r="C7" s="12" t="s">
        <v>32</v>
      </c>
      <c r="D7" s="12" t="s">
        <v>33</v>
      </c>
      <c r="E7" s="13" t="s">
        <v>34</v>
      </c>
      <c r="F7" s="17" t="s">
        <v>35</v>
      </c>
      <c r="G7" s="15" t="s">
        <v>20</v>
      </c>
      <c r="H7" s="12">
        <v>14.912084</v>
      </c>
      <c r="I7" s="53" t="s">
        <v>36</v>
      </c>
      <c r="J7" s="53">
        <v>43954</v>
      </c>
      <c r="K7" s="53">
        <v>45048</v>
      </c>
      <c r="L7" s="22" t="s">
        <v>24</v>
      </c>
      <c r="M7" s="12">
        <v>8.518334</v>
      </c>
    </row>
    <row r="8" s="1" customFormat="1" ht="36" customHeight="1" spans="1:13">
      <c r="A8" s="18">
        <v>3</v>
      </c>
      <c r="B8" s="19"/>
      <c r="C8" s="9" t="s">
        <v>14</v>
      </c>
      <c r="D8" s="9" t="s">
        <v>14</v>
      </c>
      <c r="E8" s="9" t="s">
        <v>14</v>
      </c>
      <c r="F8" s="9" t="s">
        <v>14</v>
      </c>
      <c r="G8" s="9" t="s">
        <v>14</v>
      </c>
      <c r="H8" s="20">
        <f>SUM(H5:H7)</f>
        <v>41.753616</v>
      </c>
      <c r="I8" s="9" t="s">
        <v>14</v>
      </c>
      <c r="J8" s="9" t="s">
        <v>14</v>
      </c>
      <c r="K8" s="9" t="s">
        <v>14</v>
      </c>
      <c r="L8" s="9" t="s">
        <v>14</v>
      </c>
      <c r="M8" s="20">
        <f>SUM(M5:M7)</f>
        <v>29.327057</v>
      </c>
    </row>
    <row r="9" ht="35" customHeight="1" spans="1:13">
      <c r="A9" s="21">
        <v>1</v>
      </c>
      <c r="B9" s="21" t="s">
        <v>37</v>
      </c>
      <c r="C9" s="12" t="s">
        <v>38</v>
      </c>
      <c r="D9" s="12" t="s">
        <v>39</v>
      </c>
      <c r="E9" s="13" t="s">
        <v>40</v>
      </c>
      <c r="F9" s="13" t="s">
        <v>41</v>
      </c>
      <c r="G9" s="22" t="s">
        <v>42</v>
      </c>
      <c r="H9" s="12">
        <v>5.615873</v>
      </c>
      <c r="I9" s="53">
        <v>42002</v>
      </c>
      <c r="J9" s="54">
        <v>42214</v>
      </c>
      <c r="K9" s="53">
        <v>43310</v>
      </c>
      <c r="L9" s="22" t="s">
        <v>24</v>
      </c>
      <c r="M9" s="28">
        <v>3.917313</v>
      </c>
    </row>
    <row r="10" ht="31" customHeight="1" spans="1:13">
      <c r="A10" s="21">
        <v>2</v>
      </c>
      <c r="B10" s="21" t="s">
        <v>37</v>
      </c>
      <c r="C10" s="12" t="s">
        <v>43</v>
      </c>
      <c r="D10" s="12" t="s">
        <v>44</v>
      </c>
      <c r="E10" s="13" t="s">
        <v>45</v>
      </c>
      <c r="F10" s="13" t="s">
        <v>46</v>
      </c>
      <c r="G10" s="22" t="s">
        <v>42</v>
      </c>
      <c r="H10" s="12">
        <v>3.585638</v>
      </c>
      <c r="I10" s="53">
        <v>43470</v>
      </c>
      <c r="J10" s="53">
        <v>44015</v>
      </c>
      <c r="K10" s="53">
        <v>45109</v>
      </c>
      <c r="L10" s="22" t="s">
        <v>24</v>
      </c>
      <c r="M10" s="28">
        <v>3.585638</v>
      </c>
    </row>
    <row r="11" ht="72" spans="1:13">
      <c r="A11" s="21">
        <v>3</v>
      </c>
      <c r="B11" s="21" t="s">
        <v>37</v>
      </c>
      <c r="C11" s="12" t="s">
        <v>47</v>
      </c>
      <c r="D11" s="12" t="s">
        <v>48</v>
      </c>
      <c r="E11" s="13" t="s">
        <v>45</v>
      </c>
      <c r="F11" s="13" t="s">
        <v>49</v>
      </c>
      <c r="G11" s="22" t="s">
        <v>42</v>
      </c>
      <c r="H11" s="12">
        <v>1.1894</v>
      </c>
      <c r="I11" s="53">
        <v>43900</v>
      </c>
      <c r="J11" s="53">
        <v>44053</v>
      </c>
      <c r="K11" s="53">
        <v>44783</v>
      </c>
      <c r="L11" s="22" t="s">
        <v>24</v>
      </c>
      <c r="M11" s="28">
        <v>1.1894</v>
      </c>
    </row>
    <row r="12" ht="36" spans="1:13">
      <c r="A12" s="21">
        <v>4</v>
      </c>
      <c r="B12" s="21" t="s">
        <v>37</v>
      </c>
      <c r="C12" s="12" t="s">
        <v>50</v>
      </c>
      <c r="D12" s="12" t="s">
        <v>51</v>
      </c>
      <c r="E12" s="13" t="s">
        <v>52</v>
      </c>
      <c r="F12" s="13" t="s">
        <v>53</v>
      </c>
      <c r="G12" s="22" t="s">
        <v>54</v>
      </c>
      <c r="H12" s="12">
        <v>0.32503</v>
      </c>
      <c r="I12" s="53">
        <v>43752</v>
      </c>
      <c r="J12" s="53">
        <v>44177</v>
      </c>
      <c r="K12" s="53">
        <v>44906</v>
      </c>
      <c r="L12" s="22" t="s">
        <v>24</v>
      </c>
      <c r="M12" s="28">
        <v>0.32503</v>
      </c>
    </row>
    <row r="13" ht="36" spans="1:13">
      <c r="A13" s="23">
        <v>5</v>
      </c>
      <c r="B13" s="23" t="s">
        <v>37</v>
      </c>
      <c r="C13" s="24" t="s">
        <v>55</v>
      </c>
      <c r="D13" s="24" t="s">
        <v>56</v>
      </c>
      <c r="E13" s="25" t="s">
        <v>45</v>
      </c>
      <c r="F13" s="26" t="s">
        <v>57</v>
      </c>
      <c r="G13" s="27" t="s">
        <v>54</v>
      </c>
      <c r="H13" s="28">
        <v>0.559386</v>
      </c>
      <c r="I13" s="55">
        <v>44306</v>
      </c>
      <c r="J13" s="55">
        <v>44579</v>
      </c>
      <c r="K13" s="55">
        <v>45308</v>
      </c>
      <c r="L13" s="27" t="s">
        <v>24</v>
      </c>
      <c r="M13" s="28">
        <v>0.559386</v>
      </c>
    </row>
    <row r="14" ht="60" spans="1:13">
      <c r="A14" s="23">
        <v>6</v>
      </c>
      <c r="B14" s="23" t="s">
        <v>37</v>
      </c>
      <c r="C14" s="24" t="s">
        <v>58</v>
      </c>
      <c r="D14" s="29" t="s">
        <v>59</v>
      </c>
      <c r="E14" s="30" t="s">
        <v>52</v>
      </c>
      <c r="F14" s="30" t="s">
        <v>53</v>
      </c>
      <c r="G14" s="27" t="s">
        <v>54</v>
      </c>
      <c r="H14" s="28">
        <v>2.972563</v>
      </c>
      <c r="I14" s="55">
        <v>44554</v>
      </c>
      <c r="J14" s="55">
        <v>44568</v>
      </c>
      <c r="K14" s="55">
        <v>45297</v>
      </c>
      <c r="L14" s="56" t="s">
        <v>60</v>
      </c>
      <c r="M14" s="31">
        <v>2.972563</v>
      </c>
    </row>
    <row r="15" ht="45" spans="1:13">
      <c r="A15" s="23">
        <v>7</v>
      </c>
      <c r="B15" s="23" t="s">
        <v>37</v>
      </c>
      <c r="C15" s="31" t="s">
        <v>61</v>
      </c>
      <c r="D15" s="31" t="s">
        <v>62</v>
      </c>
      <c r="E15" s="30" t="s">
        <v>52</v>
      </c>
      <c r="F15" s="30" t="s">
        <v>53</v>
      </c>
      <c r="G15" s="27" t="s">
        <v>54</v>
      </c>
      <c r="H15" s="28">
        <v>3.341619</v>
      </c>
      <c r="I15" s="55">
        <v>44613</v>
      </c>
      <c r="J15" s="55">
        <v>45158</v>
      </c>
      <c r="K15" s="55">
        <v>46253</v>
      </c>
      <c r="L15" s="56" t="s">
        <v>60</v>
      </c>
      <c r="M15" s="28">
        <v>3.341619</v>
      </c>
    </row>
    <row r="16" s="2" customFormat="1" ht="24" customHeight="1" spans="1:13">
      <c r="A16" s="18">
        <v>7</v>
      </c>
      <c r="B16" s="19"/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32">
        <f>SUM(H9:H15)</f>
        <v>17.589509</v>
      </c>
      <c r="I16" s="9" t="s">
        <v>14</v>
      </c>
      <c r="J16" s="9" t="s">
        <v>14</v>
      </c>
      <c r="K16" s="9" t="s">
        <v>14</v>
      </c>
      <c r="L16" s="9" t="s">
        <v>14</v>
      </c>
      <c r="M16" s="32">
        <f>SUM(M9:M15)</f>
        <v>15.890949</v>
      </c>
    </row>
    <row r="17" ht="36" spans="1:13">
      <c r="A17" s="33">
        <v>1</v>
      </c>
      <c r="B17" s="33" t="s">
        <v>63</v>
      </c>
      <c r="C17" s="15" t="s">
        <v>64</v>
      </c>
      <c r="D17" s="12" t="s">
        <v>65</v>
      </c>
      <c r="E17" s="15" t="s">
        <v>66</v>
      </c>
      <c r="F17" s="22" t="s">
        <v>67</v>
      </c>
      <c r="G17" s="15" t="s">
        <v>20</v>
      </c>
      <c r="H17" s="15">
        <v>3.00058</v>
      </c>
      <c r="I17" s="57">
        <v>42572</v>
      </c>
      <c r="J17" s="57">
        <v>43119</v>
      </c>
      <c r="K17" s="57">
        <v>44214</v>
      </c>
      <c r="L17" s="12" t="s">
        <v>24</v>
      </c>
      <c r="M17" s="15">
        <v>3.00058</v>
      </c>
    </row>
    <row r="18" ht="36" spans="1:13">
      <c r="A18" s="33">
        <v>2</v>
      </c>
      <c r="B18" s="33" t="s">
        <v>63</v>
      </c>
      <c r="C18" s="22"/>
      <c r="D18" s="12" t="s">
        <v>68</v>
      </c>
      <c r="E18" s="15" t="s">
        <v>69</v>
      </c>
      <c r="F18" s="22" t="s">
        <v>70</v>
      </c>
      <c r="G18" s="15" t="s">
        <v>20</v>
      </c>
      <c r="H18" s="15">
        <v>3.27124</v>
      </c>
      <c r="I18" s="57">
        <v>42507</v>
      </c>
      <c r="J18" s="57">
        <v>43055</v>
      </c>
      <c r="K18" s="57">
        <v>44150</v>
      </c>
      <c r="L18" s="12" t="s">
        <v>24</v>
      </c>
      <c r="M18" s="15">
        <v>3.27124</v>
      </c>
    </row>
    <row r="19" ht="36" spans="1:13">
      <c r="A19" s="33">
        <v>3</v>
      </c>
      <c r="B19" s="33" t="s">
        <v>63</v>
      </c>
      <c r="C19" s="22"/>
      <c r="D19" s="34" t="s">
        <v>71</v>
      </c>
      <c r="E19" s="15" t="s">
        <v>72</v>
      </c>
      <c r="F19" s="22" t="s">
        <v>73</v>
      </c>
      <c r="G19" s="15" t="s">
        <v>20</v>
      </c>
      <c r="H19" s="15">
        <v>0.43039</v>
      </c>
      <c r="I19" s="57">
        <v>43536</v>
      </c>
      <c r="J19" s="57">
        <v>44085</v>
      </c>
      <c r="K19" s="57">
        <v>45179</v>
      </c>
      <c r="L19" s="12" t="s">
        <v>24</v>
      </c>
      <c r="M19" s="15">
        <v>0.43039</v>
      </c>
    </row>
    <row r="20" ht="36" spans="1:13">
      <c r="A20" s="33">
        <v>4</v>
      </c>
      <c r="B20" s="33" t="s">
        <v>63</v>
      </c>
      <c r="C20" s="22" t="s">
        <v>74</v>
      </c>
      <c r="D20" s="34" t="s">
        <v>75</v>
      </c>
      <c r="E20" s="15" t="s">
        <v>69</v>
      </c>
      <c r="F20" s="22" t="s">
        <v>76</v>
      </c>
      <c r="G20" s="15" t="s">
        <v>20</v>
      </c>
      <c r="H20" s="15">
        <v>0.14436</v>
      </c>
      <c r="I20" s="57">
        <v>43409</v>
      </c>
      <c r="J20" s="57">
        <v>43955</v>
      </c>
      <c r="K20" s="57">
        <v>45049</v>
      </c>
      <c r="L20" s="12" t="s">
        <v>24</v>
      </c>
      <c r="M20" s="15">
        <v>0.14436</v>
      </c>
    </row>
    <row r="21" ht="36" spans="1:13">
      <c r="A21" s="33">
        <v>5</v>
      </c>
      <c r="B21" s="33" t="s">
        <v>63</v>
      </c>
      <c r="C21" s="22" t="s">
        <v>77</v>
      </c>
      <c r="D21" s="34" t="s">
        <v>78</v>
      </c>
      <c r="E21" s="15" t="s">
        <v>69</v>
      </c>
      <c r="F21" s="22" t="s">
        <v>79</v>
      </c>
      <c r="G21" s="15" t="s">
        <v>20</v>
      </c>
      <c r="H21" s="15">
        <v>11.6843</v>
      </c>
      <c r="I21" s="57">
        <v>42984</v>
      </c>
      <c r="J21" s="57">
        <v>43529</v>
      </c>
      <c r="K21" s="57">
        <v>44624</v>
      </c>
      <c r="L21" s="12" t="s">
        <v>24</v>
      </c>
      <c r="M21" s="15">
        <v>0.216713600000002</v>
      </c>
    </row>
    <row r="22" ht="36" spans="1:13">
      <c r="A22" s="33">
        <v>6</v>
      </c>
      <c r="B22" s="33" t="s">
        <v>63</v>
      </c>
      <c r="C22" s="22" t="s">
        <v>80</v>
      </c>
      <c r="D22" s="34" t="s">
        <v>81</v>
      </c>
      <c r="E22" s="15" t="s">
        <v>66</v>
      </c>
      <c r="F22" s="22" t="s">
        <v>82</v>
      </c>
      <c r="G22" s="15" t="s">
        <v>20</v>
      </c>
      <c r="H22" s="15">
        <v>5.77502</v>
      </c>
      <c r="I22" s="57">
        <v>43423</v>
      </c>
      <c r="J22" s="57">
        <v>43969</v>
      </c>
      <c r="K22" s="57">
        <v>45063</v>
      </c>
      <c r="L22" s="12" t="s">
        <v>24</v>
      </c>
      <c r="M22" s="15">
        <v>3.97718</v>
      </c>
    </row>
    <row r="23" ht="36" spans="1:13">
      <c r="A23" s="33">
        <v>7</v>
      </c>
      <c r="B23" s="33" t="s">
        <v>63</v>
      </c>
      <c r="C23" s="22" t="s">
        <v>83</v>
      </c>
      <c r="D23" s="34" t="s">
        <v>84</v>
      </c>
      <c r="E23" s="15" t="s">
        <v>69</v>
      </c>
      <c r="F23" s="22" t="s">
        <v>85</v>
      </c>
      <c r="G23" s="15" t="s">
        <v>20</v>
      </c>
      <c r="H23" s="15">
        <v>4.48307</v>
      </c>
      <c r="I23" s="57">
        <v>43060</v>
      </c>
      <c r="J23" s="57">
        <v>43605</v>
      </c>
      <c r="K23" s="57">
        <v>44700</v>
      </c>
      <c r="L23" s="12" t="s">
        <v>24</v>
      </c>
      <c r="M23" s="15">
        <v>4.48307</v>
      </c>
    </row>
    <row r="24" ht="24" spans="1:13">
      <c r="A24" s="33">
        <v>8</v>
      </c>
      <c r="B24" s="33" t="s">
        <v>63</v>
      </c>
      <c r="C24" s="22" t="s">
        <v>86</v>
      </c>
      <c r="D24" s="34" t="s">
        <v>87</v>
      </c>
      <c r="E24" s="15" t="s">
        <v>66</v>
      </c>
      <c r="F24" s="22" t="s">
        <v>88</v>
      </c>
      <c r="G24" s="15" t="s">
        <v>20</v>
      </c>
      <c r="H24" s="15">
        <v>1.83955</v>
      </c>
      <c r="I24" s="57">
        <v>43513</v>
      </c>
      <c r="J24" s="57">
        <v>44059</v>
      </c>
      <c r="K24" s="57">
        <v>45153</v>
      </c>
      <c r="L24" s="12" t="s">
        <v>24</v>
      </c>
      <c r="M24" s="15">
        <v>0.2676756</v>
      </c>
    </row>
    <row r="25" ht="36" spans="1:13">
      <c r="A25" s="33">
        <v>9</v>
      </c>
      <c r="B25" s="33" t="s">
        <v>63</v>
      </c>
      <c r="C25" s="22" t="s">
        <v>89</v>
      </c>
      <c r="D25" s="34" t="s">
        <v>33</v>
      </c>
      <c r="E25" s="15" t="s">
        <v>69</v>
      </c>
      <c r="F25" s="22" t="s">
        <v>90</v>
      </c>
      <c r="G25" s="15" t="s">
        <v>20</v>
      </c>
      <c r="H25" s="15">
        <v>4.39998</v>
      </c>
      <c r="I25" s="57">
        <v>43355</v>
      </c>
      <c r="J25" s="57">
        <v>43901</v>
      </c>
      <c r="K25" s="57">
        <v>44995</v>
      </c>
      <c r="L25" s="12" t="s">
        <v>24</v>
      </c>
      <c r="M25" s="15">
        <v>4.39998</v>
      </c>
    </row>
    <row r="26" ht="48" spans="1:13">
      <c r="A26" s="33">
        <v>10</v>
      </c>
      <c r="B26" s="33" t="s">
        <v>63</v>
      </c>
      <c r="C26" s="22" t="s">
        <v>91</v>
      </c>
      <c r="D26" s="34" t="s">
        <v>92</v>
      </c>
      <c r="E26" s="15" t="s">
        <v>69</v>
      </c>
      <c r="F26" s="22" t="s">
        <v>93</v>
      </c>
      <c r="G26" s="15" t="s">
        <v>20</v>
      </c>
      <c r="H26" s="15">
        <v>5.64457</v>
      </c>
      <c r="I26" s="57">
        <v>43874</v>
      </c>
      <c r="J26" s="57">
        <v>44419</v>
      </c>
      <c r="K26" s="57">
        <v>45514</v>
      </c>
      <c r="L26" s="12" t="s">
        <v>24</v>
      </c>
      <c r="M26" s="15">
        <v>3.4850356</v>
      </c>
    </row>
    <row r="27" ht="24" spans="1:13">
      <c r="A27" s="33">
        <v>11</v>
      </c>
      <c r="B27" s="33" t="s">
        <v>63</v>
      </c>
      <c r="C27" s="22" t="s">
        <v>86</v>
      </c>
      <c r="D27" s="34" t="s">
        <v>87</v>
      </c>
      <c r="E27" s="15" t="s">
        <v>66</v>
      </c>
      <c r="F27" s="22" t="s">
        <v>94</v>
      </c>
      <c r="G27" s="15" t="s">
        <v>20</v>
      </c>
      <c r="H27" s="15">
        <v>2.24835</v>
      </c>
      <c r="I27" s="57">
        <v>43689</v>
      </c>
      <c r="J27" s="57">
        <v>44238</v>
      </c>
      <c r="K27" s="57">
        <v>45332</v>
      </c>
      <c r="L27" s="12" t="s">
        <v>24</v>
      </c>
      <c r="M27" s="15">
        <v>2.24835</v>
      </c>
    </row>
    <row r="28" s="1" customFormat="1" ht="31" customHeight="1" spans="1:13">
      <c r="A28" s="18">
        <v>11</v>
      </c>
      <c r="B28" s="19"/>
      <c r="C28" s="9" t="s">
        <v>14</v>
      </c>
      <c r="D28" s="9" t="s">
        <v>14</v>
      </c>
      <c r="E28" s="9" t="s">
        <v>14</v>
      </c>
      <c r="F28" s="9" t="s">
        <v>14</v>
      </c>
      <c r="G28" s="9" t="s">
        <v>14</v>
      </c>
      <c r="H28" s="32">
        <f>SUM(H17:H27)</f>
        <v>42.92141</v>
      </c>
      <c r="I28" s="9" t="s">
        <v>14</v>
      </c>
      <c r="J28" s="9" t="s">
        <v>14</v>
      </c>
      <c r="K28" s="9" t="s">
        <v>14</v>
      </c>
      <c r="L28" s="9" t="s">
        <v>14</v>
      </c>
      <c r="M28" s="32">
        <f>SUM(M17:M27)</f>
        <v>25.9245748</v>
      </c>
    </row>
    <row r="29" ht="36" spans="1:13">
      <c r="A29" s="35">
        <v>1</v>
      </c>
      <c r="B29" s="33" t="s">
        <v>95</v>
      </c>
      <c r="C29" s="36" t="s">
        <v>96</v>
      </c>
      <c r="D29" s="36" t="s">
        <v>97</v>
      </c>
      <c r="E29" s="35" t="s">
        <v>98</v>
      </c>
      <c r="F29" s="36" t="s">
        <v>99</v>
      </c>
      <c r="G29" s="35" t="s">
        <v>20</v>
      </c>
      <c r="H29" s="37">
        <v>8.00026</v>
      </c>
      <c r="I29" s="35" t="s">
        <v>100</v>
      </c>
      <c r="J29" s="35" t="s">
        <v>101</v>
      </c>
      <c r="K29" s="35" t="s">
        <v>102</v>
      </c>
      <c r="L29" s="58" t="s">
        <v>24</v>
      </c>
      <c r="M29" s="37">
        <v>0.534169666666667</v>
      </c>
    </row>
    <row r="30" ht="36" spans="1:13">
      <c r="A30" s="35">
        <v>2</v>
      </c>
      <c r="B30" s="33" t="s">
        <v>95</v>
      </c>
      <c r="C30" s="36" t="s">
        <v>103</v>
      </c>
      <c r="D30" s="36" t="s">
        <v>104</v>
      </c>
      <c r="E30" s="35" t="s">
        <v>98</v>
      </c>
      <c r="F30" s="36" t="s">
        <v>105</v>
      </c>
      <c r="G30" s="35" t="s">
        <v>20</v>
      </c>
      <c r="H30" s="37">
        <v>7.43384</v>
      </c>
      <c r="I30" s="35" t="s">
        <v>106</v>
      </c>
      <c r="J30" s="35" t="s">
        <v>107</v>
      </c>
      <c r="K30" s="35" t="s">
        <v>108</v>
      </c>
      <c r="L30" s="58" t="s">
        <v>60</v>
      </c>
      <c r="M30" s="37">
        <v>7.43384</v>
      </c>
    </row>
    <row r="31" ht="36" spans="1:13">
      <c r="A31" s="35">
        <v>3</v>
      </c>
      <c r="B31" s="33" t="s">
        <v>95</v>
      </c>
      <c r="C31" s="36" t="s">
        <v>109</v>
      </c>
      <c r="D31" s="36" t="s">
        <v>104</v>
      </c>
      <c r="E31" s="35" t="s">
        <v>98</v>
      </c>
      <c r="F31" s="36" t="s">
        <v>110</v>
      </c>
      <c r="G31" s="35" t="s">
        <v>20</v>
      </c>
      <c r="H31" s="37">
        <v>2.437229</v>
      </c>
      <c r="I31" s="35" t="s">
        <v>111</v>
      </c>
      <c r="J31" s="35" t="s">
        <v>112</v>
      </c>
      <c r="K31" s="35" t="s">
        <v>113</v>
      </c>
      <c r="L31" s="58" t="s">
        <v>60</v>
      </c>
      <c r="M31" s="37">
        <v>2.437229</v>
      </c>
    </row>
    <row r="32" ht="36" spans="1:13">
      <c r="A32" s="35">
        <v>4</v>
      </c>
      <c r="B32" s="33" t="s">
        <v>95</v>
      </c>
      <c r="C32" s="36" t="s">
        <v>114</v>
      </c>
      <c r="D32" s="36" t="s">
        <v>104</v>
      </c>
      <c r="E32" s="35" t="s">
        <v>98</v>
      </c>
      <c r="F32" s="36" t="s">
        <v>115</v>
      </c>
      <c r="G32" s="35" t="s">
        <v>20</v>
      </c>
      <c r="H32" s="37">
        <v>14.26941</v>
      </c>
      <c r="I32" s="35" t="s">
        <v>116</v>
      </c>
      <c r="J32" s="35" t="s">
        <v>117</v>
      </c>
      <c r="K32" s="35" t="s">
        <v>118</v>
      </c>
      <c r="L32" s="58" t="s">
        <v>60</v>
      </c>
      <c r="M32" s="37">
        <v>14.26941</v>
      </c>
    </row>
    <row r="33" ht="24" spans="1:13">
      <c r="A33" s="35">
        <v>5</v>
      </c>
      <c r="B33" s="33" t="s">
        <v>95</v>
      </c>
      <c r="C33" s="36" t="s">
        <v>119</v>
      </c>
      <c r="D33" s="36" t="s">
        <v>120</v>
      </c>
      <c r="E33" s="35" t="s">
        <v>98</v>
      </c>
      <c r="F33" s="36" t="s">
        <v>121</v>
      </c>
      <c r="G33" s="35" t="s">
        <v>20</v>
      </c>
      <c r="H33" s="37">
        <v>17.667563</v>
      </c>
      <c r="I33" s="35" t="s">
        <v>122</v>
      </c>
      <c r="J33" s="35" t="s">
        <v>123</v>
      </c>
      <c r="K33" s="35" t="s">
        <v>124</v>
      </c>
      <c r="L33" s="59" t="s">
        <v>24</v>
      </c>
      <c r="M33" s="37">
        <v>6.27004448148148</v>
      </c>
    </row>
    <row r="34" spans="1:13">
      <c r="A34" s="38">
        <v>6</v>
      </c>
      <c r="B34" s="33" t="s">
        <v>95</v>
      </c>
      <c r="C34" s="39" t="s">
        <v>125</v>
      </c>
      <c r="D34" s="39" t="s">
        <v>126</v>
      </c>
      <c r="E34" s="38" t="s">
        <v>127</v>
      </c>
      <c r="F34" s="39" t="s">
        <v>128</v>
      </c>
      <c r="G34" s="38" t="s">
        <v>20</v>
      </c>
      <c r="H34" s="37">
        <v>3.333335</v>
      </c>
      <c r="I34" s="35" t="s">
        <v>129</v>
      </c>
      <c r="J34" s="35" t="s">
        <v>130</v>
      </c>
      <c r="K34" s="35" t="s">
        <v>131</v>
      </c>
      <c r="L34" s="60" t="s">
        <v>24</v>
      </c>
      <c r="M34" s="61">
        <v>3.5972</v>
      </c>
    </row>
    <row r="35" spans="1:13">
      <c r="A35" s="40"/>
      <c r="B35" s="33" t="s">
        <v>95</v>
      </c>
      <c r="C35" s="41"/>
      <c r="D35" s="41"/>
      <c r="E35" s="40"/>
      <c r="F35" s="41"/>
      <c r="G35" s="40"/>
      <c r="H35" s="37">
        <v>5.317358</v>
      </c>
      <c r="I35" s="35" t="s">
        <v>132</v>
      </c>
      <c r="J35" s="35" t="s">
        <v>133</v>
      </c>
      <c r="K35" s="35" t="s">
        <v>134</v>
      </c>
      <c r="L35" s="62"/>
      <c r="M35" s="61"/>
    </row>
    <row r="36" ht="48" spans="1:13">
      <c r="A36" s="42">
        <v>7</v>
      </c>
      <c r="B36" s="33" t="s">
        <v>95</v>
      </c>
      <c r="C36" s="41" t="s">
        <v>135</v>
      </c>
      <c r="D36" s="41" t="s">
        <v>136</v>
      </c>
      <c r="E36" s="43" t="s">
        <v>98</v>
      </c>
      <c r="F36" s="41" t="s">
        <v>137</v>
      </c>
      <c r="G36" s="43" t="s">
        <v>20</v>
      </c>
      <c r="H36" s="44">
        <v>17.736281</v>
      </c>
      <c r="I36" s="42" t="s">
        <v>138</v>
      </c>
      <c r="J36" s="42" t="s">
        <v>139</v>
      </c>
      <c r="K36" s="42" t="s">
        <v>140</v>
      </c>
      <c r="L36" s="63" t="s">
        <v>60</v>
      </c>
      <c r="M36" s="61">
        <v>17.736281</v>
      </c>
    </row>
    <row r="37" ht="36" spans="1:13">
      <c r="A37" s="42">
        <v>8</v>
      </c>
      <c r="B37" s="33" t="s">
        <v>95</v>
      </c>
      <c r="C37" s="45" t="s">
        <v>141</v>
      </c>
      <c r="D37" s="45" t="s">
        <v>33</v>
      </c>
      <c r="E37" s="35" t="s">
        <v>98</v>
      </c>
      <c r="F37" s="45" t="s">
        <v>142</v>
      </c>
      <c r="G37" s="35" t="s">
        <v>20</v>
      </c>
      <c r="H37" s="37">
        <v>3.824598</v>
      </c>
      <c r="I37" s="35" t="s">
        <v>143</v>
      </c>
      <c r="J37" s="35" t="s">
        <v>144</v>
      </c>
      <c r="K37" s="35" t="s">
        <v>145</v>
      </c>
      <c r="L37" s="59" t="s">
        <v>24</v>
      </c>
      <c r="M37" s="37">
        <v>2.5989</v>
      </c>
    </row>
    <row r="38" ht="36" spans="1:13">
      <c r="A38" s="42">
        <v>9</v>
      </c>
      <c r="B38" s="33" t="s">
        <v>95</v>
      </c>
      <c r="C38" s="45" t="s">
        <v>146</v>
      </c>
      <c r="D38" s="45" t="s">
        <v>147</v>
      </c>
      <c r="E38" s="35" t="s">
        <v>127</v>
      </c>
      <c r="F38" s="45" t="s">
        <v>148</v>
      </c>
      <c r="G38" s="35" t="s">
        <v>20</v>
      </c>
      <c r="H38" s="37">
        <v>9.549855</v>
      </c>
      <c r="I38" s="35" t="s">
        <v>149</v>
      </c>
      <c r="J38" s="35" t="s">
        <v>150</v>
      </c>
      <c r="K38" s="35" t="s">
        <v>151</v>
      </c>
      <c r="L38" s="59" t="s">
        <v>24</v>
      </c>
      <c r="M38" s="37">
        <v>3.13764462962963</v>
      </c>
    </row>
    <row r="39" ht="36" spans="1:13">
      <c r="A39" s="42">
        <v>10</v>
      </c>
      <c r="B39" s="33" t="s">
        <v>95</v>
      </c>
      <c r="C39" s="36" t="s">
        <v>152</v>
      </c>
      <c r="D39" s="36" t="s">
        <v>153</v>
      </c>
      <c r="E39" s="35" t="s">
        <v>98</v>
      </c>
      <c r="F39" s="36" t="s">
        <v>154</v>
      </c>
      <c r="G39" s="35" t="s">
        <v>20</v>
      </c>
      <c r="H39" s="37">
        <v>13.550145</v>
      </c>
      <c r="I39" s="35" t="s">
        <v>155</v>
      </c>
      <c r="J39" s="35" t="s">
        <v>156</v>
      </c>
      <c r="K39" s="35" t="s">
        <v>157</v>
      </c>
      <c r="L39" s="59" t="s">
        <v>24</v>
      </c>
      <c r="M39" s="37">
        <v>12.593551</v>
      </c>
    </row>
    <row r="40" ht="36" spans="1:13">
      <c r="A40" s="42">
        <v>11</v>
      </c>
      <c r="B40" s="33" t="s">
        <v>95</v>
      </c>
      <c r="C40" s="36" t="s">
        <v>158</v>
      </c>
      <c r="D40" s="36" t="s">
        <v>33</v>
      </c>
      <c r="E40" s="35" t="s">
        <v>98</v>
      </c>
      <c r="F40" s="36" t="s">
        <v>159</v>
      </c>
      <c r="G40" s="35" t="s">
        <v>20</v>
      </c>
      <c r="H40" s="37">
        <v>5.684887</v>
      </c>
      <c r="I40" s="35" t="s">
        <v>160</v>
      </c>
      <c r="J40" s="35" t="s">
        <v>161</v>
      </c>
      <c r="K40" s="35" t="s">
        <v>162</v>
      </c>
      <c r="L40" s="59" t="s">
        <v>60</v>
      </c>
      <c r="M40" s="37">
        <v>5.684887</v>
      </c>
    </row>
    <row r="41" ht="36" spans="1:13">
      <c r="A41" s="42">
        <v>12</v>
      </c>
      <c r="B41" s="33" t="s">
        <v>95</v>
      </c>
      <c r="C41" s="36" t="s">
        <v>163</v>
      </c>
      <c r="D41" s="45" t="s">
        <v>164</v>
      </c>
      <c r="E41" s="35" t="s">
        <v>98</v>
      </c>
      <c r="F41" s="45" t="s">
        <v>165</v>
      </c>
      <c r="G41" s="35" t="s">
        <v>20</v>
      </c>
      <c r="H41" s="37">
        <v>7.484644</v>
      </c>
      <c r="I41" s="35" t="s">
        <v>166</v>
      </c>
      <c r="J41" s="35" t="s">
        <v>167</v>
      </c>
      <c r="K41" s="35" t="s">
        <v>168</v>
      </c>
      <c r="L41" s="59" t="s">
        <v>24</v>
      </c>
      <c r="M41" s="37">
        <v>2.4839</v>
      </c>
    </row>
    <row r="42" ht="36" spans="1:13">
      <c r="A42" s="42">
        <v>13</v>
      </c>
      <c r="B42" s="33" t="s">
        <v>95</v>
      </c>
      <c r="C42" s="46" t="s">
        <v>169</v>
      </c>
      <c r="D42" s="36" t="s">
        <v>170</v>
      </c>
      <c r="E42" s="35" t="s">
        <v>98</v>
      </c>
      <c r="F42" s="36" t="s">
        <v>171</v>
      </c>
      <c r="G42" s="35" t="s">
        <v>20</v>
      </c>
      <c r="H42" s="37">
        <v>1.897186</v>
      </c>
      <c r="I42" s="35" t="s">
        <v>172</v>
      </c>
      <c r="J42" s="35" t="s">
        <v>173</v>
      </c>
      <c r="K42" s="35" t="s">
        <v>174</v>
      </c>
      <c r="L42" s="59" t="s">
        <v>24</v>
      </c>
      <c r="M42" s="37">
        <v>0.8429246</v>
      </c>
    </row>
    <row r="43" ht="36" spans="1:13">
      <c r="A43" s="42">
        <v>14</v>
      </c>
      <c r="B43" s="33" t="s">
        <v>95</v>
      </c>
      <c r="C43" s="46" t="s">
        <v>175</v>
      </c>
      <c r="D43" s="36" t="s">
        <v>153</v>
      </c>
      <c r="E43" s="35" t="s">
        <v>98</v>
      </c>
      <c r="F43" s="36" t="s">
        <v>176</v>
      </c>
      <c r="G43" s="35" t="s">
        <v>20</v>
      </c>
      <c r="H43" s="37">
        <v>10.580692</v>
      </c>
      <c r="I43" s="35" t="s">
        <v>177</v>
      </c>
      <c r="J43" s="35" t="s">
        <v>178</v>
      </c>
      <c r="K43" s="35" t="s">
        <v>179</v>
      </c>
      <c r="L43" s="59" t="s">
        <v>60</v>
      </c>
      <c r="M43" s="37">
        <v>10.580692</v>
      </c>
    </row>
    <row r="44" ht="36" spans="1:13">
      <c r="A44" s="42">
        <v>15</v>
      </c>
      <c r="B44" s="33" t="s">
        <v>95</v>
      </c>
      <c r="C44" s="46" t="s">
        <v>180</v>
      </c>
      <c r="D44" s="36" t="s">
        <v>181</v>
      </c>
      <c r="E44" s="35" t="s">
        <v>127</v>
      </c>
      <c r="F44" s="36" t="s">
        <v>182</v>
      </c>
      <c r="G44" s="35" t="s">
        <v>20</v>
      </c>
      <c r="H44" s="37">
        <v>5.980983</v>
      </c>
      <c r="I44" s="35" t="s">
        <v>183</v>
      </c>
      <c r="J44" s="35" t="s">
        <v>184</v>
      </c>
      <c r="K44" s="35" t="s">
        <v>185</v>
      </c>
      <c r="L44" s="59" t="s">
        <v>60</v>
      </c>
      <c r="M44" s="37">
        <v>5.980983</v>
      </c>
    </row>
    <row r="45" ht="36" spans="1:13">
      <c r="A45" s="42">
        <v>16</v>
      </c>
      <c r="B45" s="33" t="s">
        <v>95</v>
      </c>
      <c r="C45" s="46" t="s">
        <v>186</v>
      </c>
      <c r="D45" s="36" t="s">
        <v>187</v>
      </c>
      <c r="E45" s="35" t="s">
        <v>98</v>
      </c>
      <c r="F45" s="36" t="s">
        <v>188</v>
      </c>
      <c r="G45" s="35" t="s">
        <v>20</v>
      </c>
      <c r="H45" s="37">
        <v>9.548275</v>
      </c>
      <c r="I45" s="35" t="s">
        <v>189</v>
      </c>
      <c r="J45" s="35" t="s">
        <v>190</v>
      </c>
      <c r="K45" s="35" t="s">
        <v>191</v>
      </c>
      <c r="L45" s="59" t="s">
        <v>24</v>
      </c>
      <c r="M45" s="37">
        <v>8.4141</v>
      </c>
    </row>
    <row r="46" ht="36" spans="1:13">
      <c r="A46" s="42">
        <v>17</v>
      </c>
      <c r="B46" s="33" t="s">
        <v>95</v>
      </c>
      <c r="C46" s="46" t="s">
        <v>192</v>
      </c>
      <c r="D46" s="36" t="s">
        <v>193</v>
      </c>
      <c r="E46" s="35" t="s">
        <v>98</v>
      </c>
      <c r="F46" s="36" t="s">
        <v>194</v>
      </c>
      <c r="G46" s="35" t="s">
        <v>20</v>
      </c>
      <c r="H46" s="37">
        <v>4.139736</v>
      </c>
      <c r="I46" s="35" t="s">
        <v>195</v>
      </c>
      <c r="J46" s="35" t="s">
        <v>196</v>
      </c>
      <c r="K46" s="35" t="s">
        <v>197</v>
      </c>
      <c r="L46" s="59" t="s">
        <v>24</v>
      </c>
      <c r="M46" s="37">
        <v>3.2177005</v>
      </c>
    </row>
    <row r="47" ht="36" spans="1:13">
      <c r="A47" s="42">
        <v>18</v>
      </c>
      <c r="B47" s="33" t="s">
        <v>95</v>
      </c>
      <c r="C47" s="47" t="s">
        <v>198</v>
      </c>
      <c r="D47" s="36" t="s">
        <v>199</v>
      </c>
      <c r="E47" s="35" t="s">
        <v>98</v>
      </c>
      <c r="F47" s="36" t="s">
        <v>200</v>
      </c>
      <c r="G47" s="35" t="s">
        <v>20</v>
      </c>
      <c r="H47" s="37">
        <v>4.66713</v>
      </c>
      <c r="I47" s="35" t="s">
        <v>201</v>
      </c>
      <c r="J47" s="35" t="s">
        <v>202</v>
      </c>
      <c r="K47" s="35" t="s">
        <v>203</v>
      </c>
      <c r="L47" s="59" t="s">
        <v>60</v>
      </c>
      <c r="M47" s="37">
        <v>4.66713</v>
      </c>
    </row>
    <row r="48" ht="24" spans="1:13">
      <c r="A48" s="38">
        <v>19</v>
      </c>
      <c r="B48" s="33" t="s">
        <v>95</v>
      </c>
      <c r="C48" s="39" t="s">
        <v>204</v>
      </c>
      <c r="D48" s="39" t="s">
        <v>205</v>
      </c>
      <c r="E48" s="38" t="s">
        <v>98</v>
      </c>
      <c r="F48" s="36" t="s">
        <v>206</v>
      </c>
      <c r="G48" s="38" t="s">
        <v>20</v>
      </c>
      <c r="H48" s="35">
        <v>9.33341</v>
      </c>
      <c r="I48" s="38" t="s">
        <v>207</v>
      </c>
      <c r="J48" s="64" t="s">
        <v>208</v>
      </c>
      <c r="K48" s="64" t="s">
        <v>209</v>
      </c>
      <c r="L48" s="65" t="s">
        <v>24</v>
      </c>
      <c r="M48" s="35">
        <v>6.87472</v>
      </c>
    </row>
    <row r="49" ht="24" spans="1:13">
      <c r="A49" s="48"/>
      <c r="B49" s="33" t="s">
        <v>95</v>
      </c>
      <c r="C49" s="49"/>
      <c r="D49" s="49"/>
      <c r="E49" s="48"/>
      <c r="F49" s="36" t="s">
        <v>210</v>
      </c>
      <c r="G49" s="48"/>
      <c r="H49" s="35">
        <v>7.304785</v>
      </c>
      <c r="I49" s="48"/>
      <c r="J49" s="66"/>
      <c r="K49" s="66"/>
      <c r="L49" s="67"/>
      <c r="M49" s="35">
        <v>7.304785</v>
      </c>
    </row>
    <row r="50" ht="24" spans="1:13">
      <c r="A50" s="48"/>
      <c r="B50" s="33" t="s">
        <v>95</v>
      </c>
      <c r="C50" s="49"/>
      <c r="D50" s="49"/>
      <c r="E50" s="48"/>
      <c r="F50" s="36" t="s">
        <v>211</v>
      </c>
      <c r="G50" s="48"/>
      <c r="H50" s="35">
        <v>6.663583</v>
      </c>
      <c r="I50" s="48"/>
      <c r="J50" s="66"/>
      <c r="K50" s="66"/>
      <c r="L50" s="67"/>
      <c r="M50" s="35">
        <v>6.663583</v>
      </c>
    </row>
    <row r="51" ht="24" spans="1:13">
      <c r="A51" s="40"/>
      <c r="B51" s="33" t="s">
        <v>95</v>
      </c>
      <c r="C51" s="41"/>
      <c r="D51" s="41"/>
      <c r="E51" s="40"/>
      <c r="F51" s="36" t="s">
        <v>212</v>
      </c>
      <c r="G51" s="40"/>
      <c r="H51" s="35">
        <v>5.752847</v>
      </c>
      <c r="I51" s="40"/>
      <c r="J51" s="43"/>
      <c r="K51" s="43"/>
      <c r="L51" s="63"/>
      <c r="M51" s="35">
        <v>5.752847</v>
      </c>
    </row>
    <row r="52" ht="36" spans="1:13">
      <c r="A52" s="35">
        <v>20</v>
      </c>
      <c r="B52" s="33" t="s">
        <v>95</v>
      </c>
      <c r="C52" s="36" t="s">
        <v>213</v>
      </c>
      <c r="D52" s="36" t="s">
        <v>214</v>
      </c>
      <c r="E52" s="35" t="s">
        <v>127</v>
      </c>
      <c r="F52" s="36" t="s">
        <v>215</v>
      </c>
      <c r="G52" s="35" t="s">
        <v>20</v>
      </c>
      <c r="H52" s="37">
        <v>3.945385</v>
      </c>
      <c r="I52" s="35" t="s">
        <v>216</v>
      </c>
      <c r="J52" s="42" t="s">
        <v>217</v>
      </c>
      <c r="K52" s="42" t="s">
        <v>218</v>
      </c>
      <c r="L52" s="59" t="s">
        <v>24</v>
      </c>
      <c r="M52" s="37">
        <v>3.5143</v>
      </c>
    </row>
    <row r="53" ht="36" spans="1:13">
      <c r="A53" s="35">
        <v>21</v>
      </c>
      <c r="B53" s="33" t="s">
        <v>95</v>
      </c>
      <c r="C53" s="36" t="s">
        <v>219</v>
      </c>
      <c r="D53" s="36" t="s">
        <v>214</v>
      </c>
      <c r="E53" s="35" t="s">
        <v>127</v>
      </c>
      <c r="F53" s="36" t="s">
        <v>220</v>
      </c>
      <c r="G53" s="35" t="s">
        <v>20</v>
      </c>
      <c r="H53" s="37">
        <v>4.425438</v>
      </c>
      <c r="I53" s="35" t="s">
        <v>216</v>
      </c>
      <c r="J53" s="42" t="s">
        <v>221</v>
      </c>
      <c r="K53" s="42" t="s">
        <v>222</v>
      </c>
      <c r="L53" s="59" t="s">
        <v>24</v>
      </c>
      <c r="M53" s="37">
        <v>1.7187</v>
      </c>
    </row>
    <row r="54" ht="36" spans="1:13">
      <c r="A54" s="35">
        <v>22</v>
      </c>
      <c r="B54" s="33" t="s">
        <v>95</v>
      </c>
      <c r="C54" s="36" t="s">
        <v>223</v>
      </c>
      <c r="D54" s="36" t="s">
        <v>224</v>
      </c>
      <c r="E54" s="35" t="s">
        <v>98</v>
      </c>
      <c r="F54" s="36" t="s">
        <v>225</v>
      </c>
      <c r="G54" s="35" t="s">
        <v>20</v>
      </c>
      <c r="H54" s="35">
        <v>2.312688</v>
      </c>
      <c r="I54" s="35" t="s">
        <v>226</v>
      </c>
      <c r="J54" s="42" t="s">
        <v>227</v>
      </c>
      <c r="K54" s="42" t="s">
        <v>228</v>
      </c>
      <c r="L54" s="58" t="s">
        <v>60</v>
      </c>
      <c r="M54" s="35">
        <v>2.312688</v>
      </c>
    </row>
    <row r="55" ht="36" spans="1:13">
      <c r="A55" s="35">
        <v>23</v>
      </c>
      <c r="B55" s="33" t="s">
        <v>95</v>
      </c>
      <c r="C55" s="36" t="s">
        <v>229</v>
      </c>
      <c r="D55" s="36" t="s">
        <v>104</v>
      </c>
      <c r="E55" s="35" t="s">
        <v>127</v>
      </c>
      <c r="F55" s="50" t="s">
        <v>230</v>
      </c>
      <c r="G55" s="35" t="s">
        <v>20</v>
      </c>
      <c r="H55" s="35">
        <v>6.698509</v>
      </c>
      <c r="I55" s="35" t="s">
        <v>231</v>
      </c>
      <c r="J55" s="42" t="s">
        <v>232</v>
      </c>
      <c r="K55" s="42" t="s">
        <v>233</v>
      </c>
      <c r="L55" s="58" t="s">
        <v>60</v>
      </c>
      <c r="M55" s="35">
        <v>6.698509</v>
      </c>
    </row>
    <row r="56" ht="36" spans="1:13">
      <c r="A56" s="35">
        <v>24</v>
      </c>
      <c r="B56" s="33" t="s">
        <v>95</v>
      </c>
      <c r="C56" s="36" t="s">
        <v>234</v>
      </c>
      <c r="D56" s="36" t="s">
        <v>181</v>
      </c>
      <c r="E56" s="35" t="s">
        <v>127</v>
      </c>
      <c r="F56" s="50" t="s">
        <v>230</v>
      </c>
      <c r="G56" s="35" t="s">
        <v>20</v>
      </c>
      <c r="H56" s="35">
        <v>6.7080849</v>
      </c>
      <c r="I56" s="35" t="s">
        <v>235</v>
      </c>
      <c r="J56" s="42" t="s">
        <v>236</v>
      </c>
      <c r="K56" s="42" t="s">
        <v>237</v>
      </c>
      <c r="L56" s="58" t="s">
        <v>60</v>
      </c>
      <c r="M56" s="35">
        <v>6.7080849</v>
      </c>
    </row>
    <row r="57" ht="36" spans="1:13">
      <c r="A57" s="35">
        <v>25</v>
      </c>
      <c r="B57" s="33" t="s">
        <v>95</v>
      </c>
      <c r="C57" s="36" t="s">
        <v>238</v>
      </c>
      <c r="D57" s="36" t="s">
        <v>181</v>
      </c>
      <c r="E57" s="35" t="s">
        <v>127</v>
      </c>
      <c r="F57" s="36" t="s">
        <v>239</v>
      </c>
      <c r="G57" s="35" t="s">
        <v>20</v>
      </c>
      <c r="H57" s="35">
        <v>6.65545</v>
      </c>
      <c r="I57" s="35" t="s">
        <v>240</v>
      </c>
      <c r="J57" s="42" t="s">
        <v>241</v>
      </c>
      <c r="K57" s="42" t="s">
        <v>242</v>
      </c>
      <c r="L57" s="58" t="s">
        <v>60</v>
      </c>
      <c r="M57" s="35">
        <v>6.65545</v>
      </c>
    </row>
    <row r="58" ht="24" spans="1:13">
      <c r="A58" s="38">
        <v>26</v>
      </c>
      <c r="B58" s="33" t="s">
        <v>95</v>
      </c>
      <c r="C58" s="39" t="s">
        <v>243</v>
      </c>
      <c r="D58" s="51" t="s">
        <v>244</v>
      </c>
      <c r="E58" s="38" t="s">
        <v>98</v>
      </c>
      <c r="F58" s="45" t="s">
        <v>245</v>
      </c>
      <c r="G58" s="38" t="s">
        <v>20</v>
      </c>
      <c r="H58" s="35">
        <v>3.5624676</v>
      </c>
      <c r="I58" s="38" t="s">
        <v>246</v>
      </c>
      <c r="J58" s="64" t="s">
        <v>247</v>
      </c>
      <c r="K58" s="64" t="s">
        <v>248</v>
      </c>
      <c r="L58" s="65" t="s">
        <v>60</v>
      </c>
      <c r="M58" s="35">
        <v>3.5624676</v>
      </c>
    </row>
    <row r="59" ht="24" spans="1:13">
      <c r="A59" s="40"/>
      <c r="B59" s="33" t="s">
        <v>95</v>
      </c>
      <c r="C59" s="41"/>
      <c r="D59" s="52"/>
      <c r="E59" s="40"/>
      <c r="F59" s="45" t="s">
        <v>249</v>
      </c>
      <c r="G59" s="40"/>
      <c r="H59" s="35">
        <v>2.945626</v>
      </c>
      <c r="I59" s="40"/>
      <c r="J59" s="43"/>
      <c r="K59" s="43"/>
      <c r="L59" s="63"/>
      <c r="M59" s="35">
        <v>2.945626</v>
      </c>
    </row>
    <row r="60" ht="36" spans="1:13">
      <c r="A60" s="38">
        <v>27</v>
      </c>
      <c r="B60" s="33" t="s">
        <v>95</v>
      </c>
      <c r="C60" s="49" t="s">
        <v>250</v>
      </c>
      <c r="D60" s="51" t="s">
        <v>251</v>
      </c>
      <c r="E60" s="38" t="s">
        <v>98</v>
      </c>
      <c r="F60" s="45" t="s">
        <v>252</v>
      </c>
      <c r="G60" s="38" t="s">
        <v>20</v>
      </c>
      <c r="H60" s="35">
        <v>3.70601</v>
      </c>
      <c r="I60" s="35" t="s">
        <v>253</v>
      </c>
      <c r="J60" s="42" t="s">
        <v>254</v>
      </c>
      <c r="K60" s="42" t="s">
        <v>255</v>
      </c>
      <c r="L60" s="58" t="s">
        <v>24</v>
      </c>
      <c r="M60" s="35">
        <v>1.0859</v>
      </c>
    </row>
    <row r="61" ht="36" spans="1:13">
      <c r="A61" s="40"/>
      <c r="B61" s="33" t="s">
        <v>95</v>
      </c>
      <c r="C61" s="41"/>
      <c r="D61" s="52"/>
      <c r="E61" s="40"/>
      <c r="F61" s="45" t="s">
        <v>256</v>
      </c>
      <c r="G61" s="40"/>
      <c r="H61" s="35">
        <v>7.219446</v>
      </c>
      <c r="I61" s="35" t="s">
        <v>253</v>
      </c>
      <c r="J61" s="42" t="s">
        <v>254</v>
      </c>
      <c r="K61" s="42" t="s">
        <v>255</v>
      </c>
      <c r="L61" s="58" t="s">
        <v>60</v>
      </c>
      <c r="M61" s="35">
        <v>7.219446</v>
      </c>
    </row>
    <row r="62" ht="72" spans="1:13">
      <c r="A62" s="35">
        <v>28</v>
      </c>
      <c r="B62" s="33" t="s">
        <v>95</v>
      </c>
      <c r="C62" s="36" t="s">
        <v>257</v>
      </c>
      <c r="D62" s="36" t="s">
        <v>258</v>
      </c>
      <c r="E62" s="42" t="s">
        <v>98</v>
      </c>
      <c r="F62" s="50" t="s">
        <v>259</v>
      </c>
      <c r="G62" s="42" t="s">
        <v>20</v>
      </c>
      <c r="H62" s="42">
        <v>5.988213</v>
      </c>
      <c r="I62" s="42" t="s">
        <v>260</v>
      </c>
      <c r="J62" s="42" t="s">
        <v>254</v>
      </c>
      <c r="K62" s="42" t="s">
        <v>255</v>
      </c>
      <c r="L62" s="58" t="s">
        <v>60</v>
      </c>
      <c r="M62" s="42">
        <v>5.988213</v>
      </c>
    </row>
    <row r="63" ht="36" spans="1:13">
      <c r="A63" s="35">
        <v>29</v>
      </c>
      <c r="B63" s="33" t="s">
        <v>95</v>
      </c>
      <c r="C63" s="36" t="s">
        <v>261</v>
      </c>
      <c r="D63" s="36" t="s">
        <v>262</v>
      </c>
      <c r="E63" s="42" t="s">
        <v>127</v>
      </c>
      <c r="F63" s="50" t="s">
        <v>263</v>
      </c>
      <c r="G63" s="42" t="s">
        <v>20</v>
      </c>
      <c r="H63" s="42">
        <v>5.873074</v>
      </c>
      <c r="I63" s="46" t="s">
        <v>264</v>
      </c>
      <c r="J63" s="42" t="s">
        <v>265</v>
      </c>
      <c r="K63" s="42" t="s">
        <v>266</v>
      </c>
      <c r="L63" s="58" t="s">
        <v>60</v>
      </c>
      <c r="M63" s="42">
        <v>5.873074</v>
      </c>
    </row>
    <row r="64" ht="36" spans="1:13">
      <c r="A64" s="35">
        <v>30</v>
      </c>
      <c r="B64" s="33" t="s">
        <v>95</v>
      </c>
      <c r="C64" s="36" t="s">
        <v>267</v>
      </c>
      <c r="D64" s="36" t="s">
        <v>262</v>
      </c>
      <c r="E64" s="42" t="s">
        <v>127</v>
      </c>
      <c r="F64" s="50" t="s">
        <v>268</v>
      </c>
      <c r="G64" s="42" t="s">
        <v>20</v>
      </c>
      <c r="H64" s="42">
        <v>6.572295</v>
      </c>
      <c r="I64" s="46" t="s">
        <v>269</v>
      </c>
      <c r="J64" s="42" t="s">
        <v>270</v>
      </c>
      <c r="K64" s="42" t="s">
        <v>271</v>
      </c>
      <c r="L64" s="58" t="s">
        <v>60</v>
      </c>
      <c r="M64" s="42">
        <v>6.572295</v>
      </c>
    </row>
    <row r="65" ht="36" spans="1:13">
      <c r="A65" s="35">
        <v>31</v>
      </c>
      <c r="B65" s="33" t="s">
        <v>95</v>
      </c>
      <c r="C65" s="36" t="s">
        <v>272</v>
      </c>
      <c r="D65" s="36" t="s">
        <v>262</v>
      </c>
      <c r="E65" s="42" t="s">
        <v>127</v>
      </c>
      <c r="F65" s="50" t="s">
        <v>273</v>
      </c>
      <c r="G65" s="42" t="s">
        <v>20</v>
      </c>
      <c r="H65" s="42">
        <v>6.109536</v>
      </c>
      <c r="I65" s="46" t="s">
        <v>274</v>
      </c>
      <c r="J65" s="42" t="s">
        <v>275</v>
      </c>
      <c r="K65" s="42" t="s">
        <v>276</v>
      </c>
      <c r="L65" s="58" t="s">
        <v>60</v>
      </c>
      <c r="M65" s="42">
        <v>6.109536</v>
      </c>
    </row>
    <row r="66" ht="36" spans="1:13">
      <c r="A66" s="35">
        <v>32</v>
      </c>
      <c r="B66" s="33" t="s">
        <v>95</v>
      </c>
      <c r="C66" s="36" t="s">
        <v>277</v>
      </c>
      <c r="D66" s="36" t="s">
        <v>262</v>
      </c>
      <c r="E66" s="42" t="s">
        <v>127</v>
      </c>
      <c r="F66" s="50" t="s">
        <v>278</v>
      </c>
      <c r="G66" s="42" t="s">
        <v>20</v>
      </c>
      <c r="H66" s="42">
        <v>8.939495</v>
      </c>
      <c r="I66" s="46" t="s">
        <v>274</v>
      </c>
      <c r="J66" s="42" t="s">
        <v>275</v>
      </c>
      <c r="K66" s="42" t="s">
        <v>276</v>
      </c>
      <c r="L66" s="58" t="s">
        <v>60</v>
      </c>
      <c r="M66" s="42">
        <v>8.939495</v>
      </c>
    </row>
    <row r="67" s="1" customFormat="1" ht="24" customHeight="1" spans="1:13">
      <c r="A67" s="18">
        <v>32</v>
      </c>
      <c r="B67" s="19"/>
      <c r="C67" s="9" t="s">
        <v>14</v>
      </c>
      <c r="D67" s="9" t="s">
        <v>14</v>
      </c>
      <c r="E67" s="9" t="s">
        <v>14</v>
      </c>
      <c r="F67" s="9" t="s">
        <v>14</v>
      </c>
      <c r="G67" s="9" t="s">
        <v>14</v>
      </c>
      <c r="H67" s="32">
        <f>SUM(H29:H66)</f>
        <v>263.8197495</v>
      </c>
      <c r="I67" s="9" t="s">
        <v>14</v>
      </c>
      <c r="J67" s="9" t="s">
        <v>14</v>
      </c>
      <c r="K67" s="9" t="s">
        <v>14</v>
      </c>
      <c r="L67" s="9" t="s">
        <v>14</v>
      </c>
      <c r="M67" s="76">
        <f>SUM(M29:M66)</f>
        <v>214.980306377778</v>
      </c>
    </row>
    <row r="68" ht="24" spans="1:13">
      <c r="A68" s="33">
        <v>1</v>
      </c>
      <c r="B68" s="33" t="s">
        <v>279</v>
      </c>
      <c r="C68" s="12" t="s">
        <v>280</v>
      </c>
      <c r="D68" s="12" t="s">
        <v>281</v>
      </c>
      <c r="E68" s="12" t="s">
        <v>282</v>
      </c>
      <c r="F68" s="12" t="s">
        <v>282</v>
      </c>
      <c r="G68" s="12" t="s">
        <v>42</v>
      </c>
      <c r="H68" s="12">
        <v>5.86866</v>
      </c>
      <c r="I68" s="53">
        <v>43325</v>
      </c>
      <c r="J68" s="77">
        <v>43677</v>
      </c>
      <c r="K68" s="77">
        <v>44408</v>
      </c>
      <c r="L68" s="78" t="s">
        <v>24</v>
      </c>
      <c r="M68" s="28">
        <v>0.06471</v>
      </c>
    </row>
    <row r="69" ht="24" spans="1:13">
      <c r="A69" s="33">
        <v>2</v>
      </c>
      <c r="B69" s="33" t="s">
        <v>279</v>
      </c>
      <c r="C69" s="12"/>
      <c r="D69" s="12" t="s">
        <v>281</v>
      </c>
      <c r="E69" s="12" t="s">
        <v>282</v>
      </c>
      <c r="F69" s="12" t="s">
        <v>282</v>
      </c>
      <c r="G69" s="12" t="s">
        <v>42</v>
      </c>
      <c r="H69" s="12">
        <v>5.46486</v>
      </c>
      <c r="I69" s="53">
        <v>43325</v>
      </c>
      <c r="J69" s="77">
        <v>43677</v>
      </c>
      <c r="K69" s="77">
        <v>44408</v>
      </c>
      <c r="L69" s="78" t="s">
        <v>24</v>
      </c>
      <c r="M69" s="28"/>
    </row>
    <row r="70" ht="36" spans="1:13">
      <c r="A70" s="33">
        <v>3</v>
      </c>
      <c r="B70" s="33" t="s">
        <v>279</v>
      </c>
      <c r="C70" s="12" t="s">
        <v>283</v>
      </c>
      <c r="D70" s="12" t="s">
        <v>284</v>
      </c>
      <c r="E70" s="12" t="s">
        <v>285</v>
      </c>
      <c r="F70" s="12" t="s">
        <v>285</v>
      </c>
      <c r="G70" s="12" t="s">
        <v>42</v>
      </c>
      <c r="H70" s="12">
        <v>5.94948</v>
      </c>
      <c r="I70" s="53">
        <v>43383</v>
      </c>
      <c r="J70" s="77">
        <v>43889</v>
      </c>
      <c r="K70" s="77">
        <f t="shared" ref="K70:K72" si="0">J70+731</f>
        <v>44620</v>
      </c>
      <c r="L70" s="78" t="s">
        <v>24</v>
      </c>
      <c r="M70" s="28">
        <v>1.69742</v>
      </c>
    </row>
    <row r="71" ht="36" spans="1:13">
      <c r="A71" s="33">
        <v>4</v>
      </c>
      <c r="B71" s="33" t="s">
        <v>279</v>
      </c>
      <c r="C71" s="12" t="s">
        <v>286</v>
      </c>
      <c r="D71" s="12" t="s">
        <v>287</v>
      </c>
      <c r="E71" s="12" t="s">
        <v>282</v>
      </c>
      <c r="F71" s="12" t="s">
        <v>282</v>
      </c>
      <c r="G71" s="12" t="s">
        <v>42</v>
      </c>
      <c r="H71" s="12">
        <v>5.73697</v>
      </c>
      <c r="I71" s="53">
        <v>43441</v>
      </c>
      <c r="J71" s="77">
        <v>43809</v>
      </c>
      <c r="K71" s="77">
        <f t="shared" si="0"/>
        <v>44540</v>
      </c>
      <c r="L71" s="78" t="s">
        <v>24</v>
      </c>
      <c r="M71" s="79">
        <v>1.74763</v>
      </c>
    </row>
    <row r="72" ht="36" spans="1:13">
      <c r="A72" s="33">
        <v>5</v>
      </c>
      <c r="B72" s="33" t="s">
        <v>279</v>
      </c>
      <c r="C72" s="12"/>
      <c r="D72" s="12" t="s">
        <v>287</v>
      </c>
      <c r="E72" s="12" t="s">
        <v>282</v>
      </c>
      <c r="F72" s="12" t="s">
        <v>282</v>
      </c>
      <c r="G72" s="12" t="s">
        <v>42</v>
      </c>
      <c r="H72" s="12">
        <v>3.41874</v>
      </c>
      <c r="I72" s="53">
        <v>43441</v>
      </c>
      <c r="J72" s="77">
        <v>43809</v>
      </c>
      <c r="K72" s="77">
        <f t="shared" si="0"/>
        <v>44540</v>
      </c>
      <c r="L72" s="78" t="s">
        <v>24</v>
      </c>
      <c r="M72" s="80"/>
    </row>
    <row r="73" s="2" customFormat="1" ht="24" customHeight="1" spans="1:13">
      <c r="A73" s="18">
        <v>5</v>
      </c>
      <c r="B73" s="19"/>
      <c r="C73" s="9" t="s">
        <v>14</v>
      </c>
      <c r="D73" s="9" t="s">
        <v>14</v>
      </c>
      <c r="E73" s="9" t="s">
        <v>14</v>
      </c>
      <c r="F73" s="9" t="s">
        <v>14</v>
      </c>
      <c r="G73" s="9" t="s">
        <v>14</v>
      </c>
      <c r="H73" s="32">
        <f>SUM(H68:H72)</f>
        <v>26.43871</v>
      </c>
      <c r="I73" s="9" t="s">
        <v>14</v>
      </c>
      <c r="J73" s="9" t="s">
        <v>14</v>
      </c>
      <c r="K73" s="9" t="s">
        <v>14</v>
      </c>
      <c r="L73" s="7" t="s">
        <v>14</v>
      </c>
      <c r="M73" s="81">
        <f>SUM(M68:M72)</f>
        <v>3.50976</v>
      </c>
    </row>
    <row r="74" ht="48" spans="1:13">
      <c r="A74" s="33">
        <v>1</v>
      </c>
      <c r="B74" s="33" t="s">
        <v>288</v>
      </c>
      <c r="C74" s="34" t="s">
        <v>289</v>
      </c>
      <c r="D74" s="34" t="s">
        <v>290</v>
      </c>
      <c r="E74" s="22" t="s">
        <v>291</v>
      </c>
      <c r="F74" s="22" t="s">
        <v>292</v>
      </c>
      <c r="G74" s="22" t="s">
        <v>20</v>
      </c>
      <c r="H74" s="34">
        <v>2.4182</v>
      </c>
      <c r="I74" s="82">
        <v>42082</v>
      </c>
      <c r="J74" s="82">
        <v>42155</v>
      </c>
      <c r="K74" s="82">
        <v>42886</v>
      </c>
      <c r="L74" s="22" t="s">
        <v>24</v>
      </c>
      <c r="M74" s="34">
        <v>2.4182</v>
      </c>
    </row>
    <row r="75" ht="24" spans="1:13">
      <c r="A75" s="33">
        <v>2</v>
      </c>
      <c r="B75" s="33" t="s">
        <v>288</v>
      </c>
      <c r="C75" s="34" t="s">
        <v>293</v>
      </c>
      <c r="D75" s="34" t="s">
        <v>294</v>
      </c>
      <c r="E75" s="22" t="s">
        <v>295</v>
      </c>
      <c r="F75" s="22" t="s">
        <v>296</v>
      </c>
      <c r="G75" s="22" t="s">
        <v>20</v>
      </c>
      <c r="H75" s="34">
        <v>5.1443</v>
      </c>
      <c r="I75" s="82">
        <v>42776</v>
      </c>
      <c r="J75" s="82">
        <v>42776</v>
      </c>
      <c r="K75" s="82">
        <v>43555</v>
      </c>
      <c r="L75" s="22" t="s">
        <v>24</v>
      </c>
      <c r="M75" s="34">
        <v>5.1443</v>
      </c>
    </row>
    <row r="76" ht="36" spans="1:13">
      <c r="A76" s="33">
        <v>3</v>
      </c>
      <c r="B76" s="33" t="s">
        <v>288</v>
      </c>
      <c r="C76" s="34" t="s">
        <v>297</v>
      </c>
      <c r="D76" s="34" t="s">
        <v>298</v>
      </c>
      <c r="E76" s="22" t="s">
        <v>295</v>
      </c>
      <c r="F76" s="22" t="s">
        <v>299</v>
      </c>
      <c r="G76" s="22" t="s">
        <v>20</v>
      </c>
      <c r="H76" s="34">
        <v>3.728206</v>
      </c>
      <c r="I76" s="82">
        <v>43468</v>
      </c>
      <c r="J76" s="82">
        <v>43497</v>
      </c>
      <c r="K76" s="82">
        <v>44228</v>
      </c>
      <c r="L76" s="22" t="s">
        <v>24</v>
      </c>
      <c r="M76" s="34">
        <v>3.728206</v>
      </c>
    </row>
    <row r="77" ht="36" spans="1:13">
      <c r="A77" s="33">
        <v>4</v>
      </c>
      <c r="B77" s="33" t="s">
        <v>288</v>
      </c>
      <c r="C77" s="34" t="s">
        <v>300</v>
      </c>
      <c r="D77" s="34" t="s">
        <v>301</v>
      </c>
      <c r="E77" s="22" t="s">
        <v>302</v>
      </c>
      <c r="F77" s="22" t="s">
        <v>303</v>
      </c>
      <c r="G77" s="22" t="s">
        <v>20</v>
      </c>
      <c r="H77" s="34">
        <v>1.2346</v>
      </c>
      <c r="I77" s="82">
        <v>43178</v>
      </c>
      <c r="J77" s="82">
        <v>43178</v>
      </c>
      <c r="K77" s="82">
        <v>43830</v>
      </c>
      <c r="L77" s="22" t="s">
        <v>24</v>
      </c>
      <c r="M77" s="34">
        <v>1.2346</v>
      </c>
    </row>
    <row r="78" ht="48" spans="1:13">
      <c r="A78" s="33">
        <v>5</v>
      </c>
      <c r="B78" s="33" t="s">
        <v>288</v>
      </c>
      <c r="C78" s="34" t="s">
        <v>304</v>
      </c>
      <c r="D78" s="34" t="s">
        <v>305</v>
      </c>
      <c r="E78" s="22" t="s">
        <v>295</v>
      </c>
      <c r="F78" s="22" t="s">
        <v>306</v>
      </c>
      <c r="G78" s="22" t="s">
        <v>20</v>
      </c>
      <c r="H78" s="34">
        <v>0.5613</v>
      </c>
      <c r="I78" s="82">
        <v>41122</v>
      </c>
      <c r="J78" s="82">
        <v>41146</v>
      </c>
      <c r="K78" s="82">
        <v>41876</v>
      </c>
      <c r="L78" s="22" t="s">
        <v>24</v>
      </c>
      <c r="M78" s="34">
        <v>0.5613</v>
      </c>
    </row>
    <row r="79" ht="36" spans="1:13">
      <c r="A79" s="33">
        <v>6</v>
      </c>
      <c r="B79" s="33" t="s">
        <v>288</v>
      </c>
      <c r="C79" s="34" t="s">
        <v>307</v>
      </c>
      <c r="D79" s="34" t="s">
        <v>308</v>
      </c>
      <c r="E79" s="22" t="s">
        <v>295</v>
      </c>
      <c r="F79" s="22" t="s">
        <v>309</v>
      </c>
      <c r="G79" s="22" t="s">
        <v>20</v>
      </c>
      <c r="H79" s="34">
        <v>1.71268</v>
      </c>
      <c r="I79" s="82">
        <v>43929</v>
      </c>
      <c r="J79" s="82">
        <v>44053</v>
      </c>
      <c r="K79" s="82">
        <v>44783</v>
      </c>
      <c r="L79" s="22" t="s">
        <v>24</v>
      </c>
      <c r="M79" s="34">
        <v>1.71268</v>
      </c>
    </row>
    <row r="80" ht="36" spans="1:13">
      <c r="A80" s="33">
        <v>7</v>
      </c>
      <c r="B80" s="33" t="s">
        <v>288</v>
      </c>
      <c r="C80" s="34" t="s">
        <v>310</v>
      </c>
      <c r="D80" s="34" t="s">
        <v>311</v>
      </c>
      <c r="E80" s="22" t="s">
        <v>312</v>
      </c>
      <c r="F80" s="22" t="s">
        <v>313</v>
      </c>
      <c r="G80" s="22" t="s">
        <v>20</v>
      </c>
      <c r="H80" s="34">
        <v>0.920133</v>
      </c>
      <c r="I80" s="82">
        <v>43663</v>
      </c>
      <c r="J80" s="82">
        <v>43769</v>
      </c>
      <c r="K80" s="82">
        <v>44499</v>
      </c>
      <c r="L80" s="22" t="s">
        <v>24</v>
      </c>
      <c r="M80" s="34">
        <v>0.36644</v>
      </c>
    </row>
    <row r="81" ht="36" spans="1:13">
      <c r="A81" s="33">
        <v>8</v>
      </c>
      <c r="B81" s="33" t="s">
        <v>288</v>
      </c>
      <c r="C81" s="34" t="s">
        <v>314</v>
      </c>
      <c r="D81" s="34" t="s">
        <v>315</v>
      </c>
      <c r="E81" s="22" t="s">
        <v>295</v>
      </c>
      <c r="F81" s="22" t="s">
        <v>316</v>
      </c>
      <c r="G81" s="22" t="s">
        <v>20</v>
      </c>
      <c r="H81" s="34">
        <v>7.172646</v>
      </c>
      <c r="I81" s="82">
        <v>44134</v>
      </c>
      <c r="J81" s="82">
        <v>44348</v>
      </c>
      <c r="K81" s="82">
        <v>45078</v>
      </c>
      <c r="L81" s="22" t="s">
        <v>24</v>
      </c>
      <c r="M81" s="34">
        <v>3.06646</v>
      </c>
    </row>
    <row r="82" ht="48" spans="1:13">
      <c r="A82" s="33">
        <v>9</v>
      </c>
      <c r="B82" s="33" t="s">
        <v>288</v>
      </c>
      <c r="C82" s="34" t="s">
        <v>317</v>
      </c>
      <c r="D82" s="34" t="s">
        <v>318</v>
      </c>
      <c r="E82" s="22" t="s">
        <v>295</v>
      </c>
      <c r="F82" s="22" t="s">
        <v>319</v>
      </c>
      <c r="G82" s="22" t="s">
        <v>20</v>
      </c>
      <c r="H82" s="34">
        <v>2.381985</v>
      </c>
      <c r="I82" s="82">
        <v>43112</v>
      </c>
      <c r="J82" s="82">
        <v>43405</v>
      </c>
      <c r="K82" s="82">
        <v>44136</v>
      </c>
      <c r="L82" s="22" t="s">
        <v>24</v>
      </c>
      <c r="M82" s="34">
        <v>2.381985</v>
      </c>
    </row>
    <row r="83" ht="36" spans="1:13">
      <c r="A83" s="33">
        <v>10</v>
      </c>
      <c r="B83" s="33" t="s">
        <v>288</v>
      </c>
      <c r="C83" s="34" t="s">
        <v>320</v>
      </c>
      <c r="D83" s="34" t="s">
        <v>321</v>
      </c>
      <c r="E83" s="22" t="s">
        <v>295</v>
      </c>
      <c r="F83" s="22" t="s">
        <v>322</v>
      </c>
      <c r="G83" s="22" t="s">
        <v>20</v>
      </c>
      <c r="H83" s="34">
        <v>0.836856</v>
      </c>
      <c r="I83" s="82">
        <v>44256</v>
      </c>
      <c r="J83" s="82">
        <v>44347</v>
      </c>
      <c r="K83" s="82">
        <v>45077</v>
      </c>
      <c r="L83" s="22" t="s">
        <v>24</v>
      </c>
      <c r="M83" s="34">
        <v>0.836856</v>
      </c>
    </row>
    <row r="84" ht="72" spans="1:13">
      <c r="A84" s="33">
        <v>11</v>
      </c>
      <c r="B84" s="33" t="s">
        <v>288</v>
      </c>
      <c r="C84" s="34" t="s">
        <v>323</v>
      </c>
      <c r="D84" s="34" t="s">
        <v>324</v>
      </c>
      <c r="E84" s="22" t="s">
        <v>325</v>
      </c>
      <c r="F84" s="22" t="s">
        <v>326</v>
      </c>
      <c r="G84" s="22" t="s">
        <v>20</v>
      </c>
      <c r="H84" s="34">
        <v>1.198712</v>
      </c>
      <c r="I84" s="82">
        <v>44118</v>
      </c>
      <c r="J84" s="82">
        <v>44196</v>
      </c>
      <c r="K84" s="82">
        <v>44926</v>
      </c>
      <c r="L84" s="22" t="s">
        <v>24</v>
      </c>
      <c r="M84" s="34">
        <v>1.198712</v>
      </c>
    </row>
    <row r="85" ht="36" spans="1:13">
      <c r="A85" s="33">
        <v>12</v>
      </c>
      <c r="B85" s="33" t="s">
        <v>288</v>
      </c>
      <c r="C85" s="34" t="s">
        <v>327</v>
      </c>
      <c r="D85" s="34" t="s">
        <v>328</v>
      </c>
      <c r="E85" s="22" t="s">
        <v>312</v>
      </c>
      <c r="F85" s="22" t="s">
        <v>329</v>
      </c>
      <c r="G85" s="22" t="s">
        <v>20</v>
      </c>
      <c r="H85" s="34">
        <v>1</v>
      </c>
      <c r="I85" s="82">
        <v>43891</v>
      </c>
      <c r="J85" s="82">
        <v>43895</v>
      </c>
      <c r="K85" s="82">
        <v>44625</v>
      </c>
      <c r="L85" s="22" t="s">
        <v>24</v>
      </c>
      <c r="M85" s="34">
        <v>1</v>
      </c>
    </row>
    <row r="86" s="2" customFormat="1" ht="24" customHeight="1" spans="1:13">
      <c r="A86" s="68">
        <v>12</v>
      </c>
      <c r="B86" s="69"/>
      <c r="C86" s="9" t="s">
        <v>14</v>
      </c>
      <c r="D86" s="9" t="s">
        <v>14</v>
      </c>
      <c r="E86" s="9" t="s">
        <v>14</v>
      </c>
      <c r="F86" s="9" t="s">
        <v>14</v>
      </c>
      <c r="G86" s="9" t="s">
        <v>14</v>
      </c>
      <c r="H86" s="32">
        <f>SUM(H74:H85)</f>
        <v>28.309618</v>
      </c>
      <c r="I86" s="9" t="s">
        <v>14</v>
      </c>
      <c r="J86" s="9" t="s">
        <v>14</v>
      </c>
      <c r="K86" s="9" t="s">
        <v>14</v>
      </c>
      <c r="L86" s="9" t="s">
        <v>14</v>
      </c>
      <c r="M86" s="32">
        <f>SUM(M74:M85)</f>
        <v>23.649739</v>
      </c>
    </row>
    <row r="87" ht="36" spans="1:13">
      <c r="A87" s="33">
        <v>1</v>
      </c>
      <c r="B87" s="33" t="s">
        <v>330</v>
      </c>
      <c r="C87" s="12" t="s">
        <v>331</v>
      </c>
      <c r="D87" s="12" t="s">
        <v>332</v>
      </c>
      <c r="E87" s="12" t="s">
        <v>333</v>
      </c>
      <c r="F87" s="12" t="s">
        <v>334</v>
      </c>
      <c r="G87" s="12" t="s">
        <v>20</v>
      </c>
      <c r="H87" s="12">
        <v>4.1795</v>
      </c>
      <c r="I87" s="83">
        <v>43336</v>
      </c>
      <c r="J87" s="83">
        <v>43414</v>
      </c>
      <c r="K87" s="83">
        <v>44510</v>
      </c>
      <c r="L87" s="12" t="s">
        <v>60</v>
      </c>
      <c r="M87" s="12" t="s">
        <v>335</v>
      </c>
    </row>
    <row r="88" ht="36" spans="1:13">
      <c r="A88" s="33">
        <v>2</v>
      </c>
      <c r="B88" s="33" t="s">
        <v>330</v>
      </c>
      <c r="C88" s="12" t="s">
        <v>336</v>
      </c>
      <c r="D88" s="12" t="s">
        <v>337</v>
      </c>
      <c r="E88" s="12" t="s">
        <v>333</v>
      </c>
      <c r="F88" s="12" t="s">
        <v>338</v>
      </c>
      <c r="G88" s="12" t="s">
        <v>20</v>
      </c>
      <c r="H88" s="70">
        <v>0.77747</v>
      </c>
      <c r="I88" s="83">
        <v>44469</v>
      </c>
      <c r="J88" s="83">
        <v>44120</v>
      </c>
      <c r="K88" s="83">
        <v>45215</v>
      </c>
      <c r="L88" s="12" t="s">
        <v>60</v>
      </c>
      <c r="M88" s="70" t="s">
        <v>335</v>
      </c>
    </row>
    <row r="89" ht="36" spans="1:13">
      <c r="A89" s="33">
        <v>3</v>
      </c>
      <c r="B89" s="33" t="s">
        <v>330</v>
      </c>
      <c r="C89" s="12" t="s">
        <v>339</v>
      </c>
      <c r="D89" s="12" t="s">
        <v>340</v>
      </c>
      <c r="E89" s="12" t="s">
        <v>333</v>
      </c>
      <c r="F89" s="12" t="s">
        <v>341</v>
      </c>
      <c r="G89" s="12" t="s">
        <v>20</v>
      </c>
      <c r="H89" s="71">
        <v>2.4632</v>
      </c>
      <c r="I89" s="83">
        <v>42562</v>
      </c>
      <c r="J89" s="83">
        <v>42564</v>
      </c>
      <c r="K89" s="83">
        <v>43659</v>
      </c>
      <c r="L89" s="71" t="s">
        <v>24</v>
      </c>
      <c r="M89" s="71">
        <v>2.4632</v>
      </c>
    </row>
    <row r="90" ht="36" spans="1:13">
      <c r="A90" s="33">
        <v>4</v>
      </c>
      <c r="B90" s="33" t="s">
        <v>330</v>
      </c>
      <c r="C90" s="12" t="s">
        <v>342</v>
      </c>
      <c r="D90" s="12" t="s">
        <v>340</v>
      </c>
      <c r="E90" s="12" t="s">
        <v>333</v>
      </c>
      <c r="F90" s="12" t="s">
        <v>343</v>
      </c>
      <c r="G90" s="12" t="s">
        <v>20</v>
      </c>
      <c r="H90" s="72">
        <v>2.156</v>
      </c>
      <c r="I90" s="83">
        <v>42562</v>
      </c>
      <c r="J90" s="83">
        <v>42564</v>
      </c>
      <c r="K90" s="83">
        <v>43659</v>
      </c>
      <c r="L90" s="71" t="s">
        <v>24</v>
      </c>
      <c r="M90" s="72">
        <v>2.156</v>
      </c>
    </row>
    <row r="91" ht="36" spans="1:13">
      <c r="A91" s="33">
        <v>5</v>
      </c>
      <c r="B91" s="33" t="s">
        <v>330</v>
      </c>
      <c r="C91" s="12" t="s">
        <v>344</v>
      </c>
      <c r="D91" s="12" t="s">
        <v>345</v>
      </c>
      <c r="E91" s="12" t="s">
        <v>333</v>
      </c>
      <c r="F91" s="12" t="s">
        <v>346</v>
      </c>
      <c r="G91" s="12" t="s">
        <v>20</v>
      </c>
      <c r="H91" s="71">
        <v>2.1852</v>
      </c>
      <c r="I91" s="83">
        <v>42529</v>
      </c>
      <c r="J91" s="83">
        <v>42529</v>
      </c>
      <c r="K91" s="83">
        <v>43623</v>
      </c>
      <c r="L91" s="71" t="s">
        <v>24</v>
      </c>
      <c r="M91" s="71">
        <v>2.1852</v>
      </c>
    </row>
    <row r="92" ht="36" spans="1:13">
      <c r="A92" s="33">
        <v>6</v>
      </c>
      <c r="B92" s="33" t="s">
        <v>330</v>
      </c>
      <c r="C92" s="12" t="s">
        <v>347</v>
      </c>
      <c r="D92" s="12" t="s">
        <v>348</v>
      </c>
      <c r="E92" s="12" t="s">
        <v>349</v>
      </c>
      <c r="F92" s="12" t="s">
        <v>350</v>
      </c>
      <c r="G92" s="12" t="s">
        <v>20</v>
      </c>
      <c r="H92" s="71">
        <v>1.5814</v>
      </c>
      <c r="I92" s="83">
        <v>42534</v>
      </c>
      <c r="J92" s="83">
        <v>42541</v>
      </c>
      <c r="K92" s="83">
        <v>43635</v>
      </c>
      <c r="L92" s="71" t="s">
        <v>24</v>
      </c>
      <c r="M92" s="71">
        <v>1.5814</v>
      </c>
    </row>
    <row r="93" ht="36" spans="1:13">
      <c r="A93" s="33">
        <v>7</v>
      </c>
      <c r="B93" s="33" t="s">
        <v>330</v>
      </c>
      <c r="C93" s="12" t="s">
        <v>351</v>
      </c>
      <c r="D93" s="12" t="s">
        <v>352</v>
      </c>
      <c r="E93" s="12" t="s">
        <v>333</v>
      </c>
      <c r="F93" s="12" t="s">
        <v>351</v>
      </c>
      <c r="G93" s="12" t="s">
        <v>20</v>
      </c>
      <c r="H93" s="71">
        <v>2.4193</v>
      </c>
      <c r="I93" s="83">
        <v>42270</v>
      </c>
      <c r="J93" s="83">
        <v>42275</v>
      </c>
      <c r="K93" s="83">
        <v>43370</v>
      </c>
      <c r="L93" s="71" t="s">
        <v>24</v>
      </c>
      <c r="M93" s="71">
        <v>2.4193</v>
      </c>
    </row>
    <row r="94" ht="36" spans="1:13">
      <c r="A94" s="33">
        <v>8</v>
      </c>
      <c r="B94" s="33" t="s">
        <v>330</v>
      </c>
      <c r="C94" s="12" t="s">
        <v>353</v>
      </c>
      <c r="D94" s="12" t="s">
        <v>352</v>
      </c>
      <c r="E94" s="12" t="s">
        <v>333</v>
      </c>
      <c r="F94" s="12" t="s">
        <v>354</v>
      </c>
      <c r="G94" s="12" t="s">
        <v>20</v>
      </c>
      <c r="H94" s="71">
        <v>3.0726</v>
      </c>
      <c r="I94" s="83">
        <v>42270</v>
      </c>
      <c r="J94" s="83">
        <v>42276</v>
      </c>
      <c r="K94" s="83">
        <v>43371</v>
      </c>
      <c r="L94" s="71" t="s">
        <v>24</v>
      </c>
      <c r="M94" s="71">
        <v>0.2042</v>
      </c>
    </row>
    <row r="95" ht="48" spans="1:13">
      <c r="A95" s="33">
        <v>9</v>
      </c>
      <c r="B95" s="33" t="s">
        <v>330</v>
      </c>
      <c r="C95" s="12" t="s">
        <v>355</v>
      </c>
      <c r="D95" s="12" t="s">
        <v>356</v>
      </c>
      <c r="E95" s="12" t="s">
        <v>357</v>
      </c>
      <c r="F95" s="12" t="s">
        <v>358</v>
      </c>
      <c r="G95" s="12" t="s">
        <v>20</v>
      </c>
      <c r="H95" s="72">
        <v>0.364</v>
      </c>
      <c r="I95" s="83">
        <v>41203</v>
      </c>
      <c r="J95" s="83">
        <v>41373</v>
      </c>
      <c r="K95" s="83">
        <v>42286</v>
      </c>
      <c r="L95" s="71" t="s">
        <v>24</v>
      </c>
      <c r="M95" s="71">
        <v>0.0646</v>
      </c>
    </row>
    <row r="96" ht="24" spans="1:13">
      <c r="A96" s="33">
        <v>10</v>
      </c>
      <c r="B96" s="33" t="s">
        <v>330</v>
      </c>
      <c r="C96" s="12" t="s">
        <v>359</v>
      </c>
      <c r="D96" s="12" t="s">
        <v>360</v>
      </c>
      <c r="E96" s="12" t="s">
        <v>333</v>
      </c>
      <c r="F96" s="12" t="s">
        <v>361</v>
      </c>
      <c r="G96" s="12" t="s">
        <v>20</v>
      </c>
      <c r="H96" s="71">
        <v>1.9983</v>
      </c>
      <c r="I96" s="83">
        <v>41655</v>
      </c>
      <c r="J96" s="83">
        <v>41660</v>
      </c>
      <c r="K96" s="83">
        <v>42389</v>
      </c>
      <c r="L96" s="71" t="s">
        <v>24</v>
      </c>
      <c r="M96" s="71">
        <v>0.3622</v>
      </c>
    </row>
    <row r="97" ht="24" spans="1:13">
      <c r="A97" s="33">
        <v>11</v>
      </c>
      <c r="B97" s="33" t="s">
        <v>330</v>
      </c>
      <c r="C97" s="12" t="s">
        <v>362</v>
      </c>
      <c r="D97" s="12" t="s">
        <v>363</v>
      </c>
      <c r="E97" s="12" t="s">
        <v>333</v>
      </c>
      <c r="F97" s="12" t="s">
        <v>364</v>
      </c>
      <c r="G97" s="12" t="s">
        <v>20</v>
      </c>
      <c r="H97" s="71">
        <v>4.2343</v>
      </c>
      <c r="I97" s="83">
        <v>41367</v>
      </c>
      <c r="J97" s="83">
        <v>41368</v>
      </c>
      <c r="K97" s="83">
        <v>42463</v>
      </c>
      <c r="L97" s="71" t="s">
        <v>24</v>
      </c>
      <c r="M97" s="71">
        <v>3.6724</v>
      </c>
    </row>
    <row r="98" ht="36" spans="1:13">
      <c r="A98" s="33">
        <v>12</v>
      </c>
      <c r="B98" s="33" t="s">
        <v>330</v>
      </c>
      <c r="C98" s="12" t="s">
        <v>365</v>
      </c>
      <c r="D98" s="12" t="s">
        <v>366</v>
      </c>
      <c r="E98" s="12" t="s">
        <v>367</v>
      </c>
      <c r="F98" s="12" t="s">
        <v>368</v>
      </c>
      <c r="G98" s="12" t="s">
        <v>20</v>
      </c>
      <c r="H98" s="71">
        <v>1.8375</v>
      </c>
      <c r="I98" s="83">
        <v>41612</v>
      </c>
      <c r="J98" s="83">
        <v>41624</v>
      </c>
      <c r="K98" s="83">
        <v>42719</v>
      </c>
      <c r="L98" s="83" t="s">
        <v>24</v>
      </c>
      <c r="M98" s="71">
        <v>0.7334</v>
      </c>
    </row>
    <row r="99" ht="36" spans="1:13">
      <c r="A99" s="33">
        <v>13</v>
      </c>
      <c r="B99" s="33" t="s">
        <v>330</v>
      </c>
      <c r="C99" s="12" t="s">
        <v>369</v>
      </c>
      <c r="D99" s="12" t="s">
        <v>370</v>
      </c>
      <c r="E99" s="12" t="s">
        <v>333</v>
      </c>
      <c r="F99" s="12" t="s">
        <v>371</v>
      </c>
      <c r="G99" s="12" t="s">
        <v>20</v>
      </c>
      <c r="H99" s="71">
        <v>1.3334</v>
      </c>
      <c r="I99" s="83">
        <v>42047</v>
      </c>
      <c r="J99" s="83">
        <v>42278</v>
      </c>
      <c r="K99" s="83">
        <v>42916</v>
      </c>
      <c r="L99" s="83" t="s">
        <v>24</v>
      </c>
      <c r="M99" s="71">
        <v>0.1749</v>
      </c>
    </row>
    <row r="100" ht="48" spans="1:13">
      <c r="A100" s="33">
        <v>14</v>
      </c>
      <c r="B100" s="33" t="s">
        <v>330</v>
      </c>
      <c r="C100" s="12" t="s">
        <v>372</v>
      </c>
      <c r="D100" s="12" t="s">
        <v>373</v>
      </c>
      <c r="E100" s="12" t="s">
        <v>333</v>
      </c>
      <c r="F100" s="12" t="s">
        <v>374</v>
      </c>
      <c r="G100" s="12" t="s">
        <v>20</v>
      </c>
      <c r="H100" s="71">
        <v>5.1233</v>
      </c>
      <c r="I100" s="83">
        <v>41852</v>
      </c>
      <c r="J100" s="83">
        <v>41852</v>
      </c>
      <c r="K100" s="83">
        <v>42947</v>
      </c>
      <c r="L100" s="83" t="s">
        <v>24</v>
      </c>
      <c r="M100" s="71">
        <v>5.1233</v>
      </c>
    </row>
    <row r="101" ht="36" spans="1:13">
      <c r="A101" s="33">
        <v>15</v>
      </c>
      <c r="B101" s="33" t="s">
        <v>330</v>
      </c>
      <c r="C101" s="12" t="s">
        <v>375</v>
      </c>
      <c r="D101" s="12" t="s">
        <v>332</v>
      </c>
      <c r="E101" s="12" t="s">
        <v>333</v>
      </c>
      <c r="F101" s="12" t="s">
        <v>376</v>
      </c>
      <c r="G101" s="12" t="s">
        <v>20</v>
      </c>
      <c r="H101" s="71">
        <v>3.5758</v>
      </c>
      <c r="I101" s="83">
        <v>43529</v>
      </c>
      <c r="J101" s="83">
        <v>43590</v>
      </c>
      <c r="K101" s="83">
        <v>44505</v>
      </c>
      <c r="L101" s="83" t="s">
        <v>24</v>
      </c>
      <c r="M101" s="71">
        <v>3.5758</v>
      </c>
    </row>
    <row r="102" ht="36" spans="1:13">
      <c r="A102" s="33">
        <v>16</v>
      </c>
      <c r="B102" s="33" t="s">
        <v>330</v>
      </c>
      <c r="C102" s="12" t="s">
        <v>377</v>
      </c>
      <c r="D102" s="12" t="s">
        <v>378</v>
      </c>
      <c r="E102" s="12" t="s">
        <v>333</v>
      </c>
      <c r="F102" s="12" t="s">
        <v>379</v>
      </c>
      <c r="G102" s="12" t="s">
        <v>20</v>
      </c>
      <c r="H102" s="71">
        <v>1.79343</v>
      </c>
      <c r="I102" s="83">
        <v>44349</v>
      </c>
      <c r="J102" s="83">
        <v>44532</v>
      </c>
      <c r="K102" s="83">
        <v>45628</v>
      </c>
      <c r="L102" s="83" t="s">
        <v>24</v>
      </c>
      <c r="M102" s="84">
        <v>1.1469</v>
      </c>
    </row>
    <row r="103" s="2" customFormat="1" ht="23" customHeight="1" spans="1:13">
      <c r="A103" s="73">
        <v>16</v>
      </c>
      <c r="B103" s="74"/>
      <c r="C103" s="75" t="s">
        <v>14</v>
      </c>
      <c r="D103" s="75" t="s">
        <v>14</v>
      </c>
      <c r="E103" s="75" t="s">
        <v>14</v>
      </c>
      <c r="F103" s="75" t="s">
        <v>14</v>
      </c>
      <c r="G103" s="75" t="s">
        <v>14</v>
      </c>
      <c r="H103" s="32">
        <f>SUM(H87:H102)</f>
        <v>39.0947</v>
      </c>
      <c r="I103" s="75" t="s">
        <v>14</v>
      </c>
      <c r="J103" s="75" t="s">
        <v>14</v>
      </c>
      <c r="K103" s="75" t="s">
        <v>14</v>
      </c>
      <c r="L103" s="75" t="s">
        <v>14</v>
      </c>
      <c r="M103" s="73">
        <f>SUM(M89:M102)</f>
        <v>25.8628</v>
      </c>
    </row>
  </sheetData>
  <mergeCells count="44">
    <mergeCell ref="A4:B4"/>
    <mergeCell ref="A8:B8"/>
    <mergeCell ref="A16:B16"/>
    <mergeCell ref="A28:B28"/>
    <mergeCell ref="A67:B67"/>
    <mergeCell ref="A73:B73"/>
    <mergeCell ref="A86:B86"/>
    <mergeCell ref="A103:B103"/>
    <mergeCell ref="A34:A35"/>
    <mergeCell ref="A48:A51"/>
    <mergeCell ref="A58:A59"/>
    <mergeCell ref="A60:A61"/>
    <mergeCell ref="C34:C35"/>
    <mergeCell ref="C48:C51"/>
    <mergeCell ref="C58:C59"/>
    <mergeCell ref="C60:C61"/>
    <mergeCell ref="C68:C69"/>
    <mergeCell ref="C71:C72"/>
    <mergeCell ref="D34:D35"/>
    <mergeCell ref="D48:D51"/>
    <mergeCell ref="D58:D59"/>
    <mergeCell ref="D60:D61"/>
    <mergeCell ref="E34:E35"/>
    <mergeCell ref="E48:E51"/>
    <mergeCell ref="E58:E59"/>
    <mergeCell ref="E60:E61"/>
    <mergeCell ref="F34:F35"/>
    <mergeCell ref="G34:G35"/>
    <mergeCell ref="G48:G51"/>
    <mergeCell ref="G58:G59"/>
    <mergeCell ref="G60:G61"/>
    <mergeCell ref="I48:I51"/>
    <mergeCell ref="I58:I59"/>
    <mergeCell ref="J48:J51"/>
    <mergeCell ref="J58:J59"/>
    <mergeCell ref="K48:K51"/>
    <mergeCell ref="K58:K59"/>
    <mergeCell ref="L34:L35"/>
    <mergeCell ref="L48:L51"/>
    <mergeCell ref="L58:L59"/>
    <mergeCell ref="M34:M35"/>
    <mergeCell ref="M68:M69"/>
    <mergeCell ref="M71:M72"/>
    <mergeCell ref="A1:M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权益科:郝承军</dc:creator>
  <cp:lastModifiedBy>权益科:郝承军</cp:lastModifiedBy>
  <dcterms:created xsi:type="dcterms:W3CDTF">2022-04-15T01:50:57Z</dcterms:created>
  <dcterms:modified xsi:type="dcterms:W3CDTF">2022-04-15T02:27:11Z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